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allete.sharepoint.com/sites/TMDSESRFP-DSES-MPInternalFiles/Shared Documents/DSES - MP Internal Files/Final RFP Documents/RFP - As Issued/"/>
    </mc:Choice>
  </mc:AlternateContent>
  <xr:revisionPtr revIDLastSave="37" documentId="8_{AA35E083-13EF-493D-A6E1-DA1A2470DA66}" xr6:coauthVersionLast="47" xr6:coauthVersionMax="47" xr10:uidLastSave="{503B92B2-ED0C-4FB9-95BC-94E9D805DA2F}"/>
  <bookViews>
    <workbookView xWindow="-23148" yWindow="72" windowWidth="23256" windowHeight="12576" xr2:uid="{E7012489-3901-48BB-BABF-01D5E4803CD4}"/>
  </bookViews>
  <sheets>
    <sheet name="Instructions" sheetId="6" r:id="rId1"/>
    <sheet name="Bidder Information" sheetId="10" r:id="rId2"/>
    <sheet name="Project Information" sheetId="5" r:id="rId3"/>
    <sheet name="Solar" sheetId="3" r:id="rId4"/>
    <sheet name="Storage" sheetId="4" r:id="rId5"/>
    <sheet name="Agency Coordination &amp; Permits" sheetId="7" r:id="rId6"/>
    <sheet name="BOT Bid Pricing " sheetId="15" r:id="rId7"/>
    <sheet name="PPA Bid Pricing Opt. 1" sheetId="8" r:id="rId8"/>
    <sheet name="PPA Bid Pricing Opt. 2" sheetId="18" r:id="rId9"/>
    <sheet name="PPA Bid Pricing Opt. 3" sheetId="19" r:id="rId10"/>
  </sheets>
  <definedNames>
    <definedName name="_xlnm._FilterDatabase" localSheetId="6" hidden="1">'BOT Bid Pricing '!$B$25:$F$30</definedName>
    <definedName name="_xlnm._FilterDatabase" localSheetId="7" hidden="1">'PPA Bid Pricing Opt. 1'!$B$31:$D$36</definedName>
    <definedName name="_xlnm._FilterDatabase" localSheetId="8" hidden="1">'PPA Bid Pricing Opt. 2'!$B$31:$D$36</definedName>
    <definedName name="_xlnm._FilterDatabase" localSheetId="9" hidden="1">'PPA Bid Pricing Opt. 3'!$B$31:$D$36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 i="19" l="1"/>
  <c r="U24" i="19"/>
  <c r="T24" i="19"/>
  <c r="S24" i="19"/>
  <c r="R24" i="19"/>
  <c r="Q24" i="19"/>
  <c r="P24" i="19"/>
  <c r="O24" i="19"/>
  <c r="N24" i="19"/>
  <c r="M24" i="19"/>
  <c r="L24" i="19"/>
  <c r="K24" i="19"/>
  <c r="J24" i="19"/>
  <c r="I24" i="19"/>
  <c r="H24" i="19"/>
  <c r="G24" i="19"/>
  <c r="F24" i="19"/>
  <c r="E24" i="19"/>
  <c r="D24" i="19"/>
  <c r="V24" i="18"/>
  <c r="U24" i="18"/>
  <c r="T24" i="18"/>
  <c r="S24" i="18"/>
  <c r="R24" i="18"/>
  <c r="Q24" i="18"/>
  <c r="P24" i="18"/>
  <c r="O24" i="18"/>
  <c r="N24" i="18"/>
  <c r="M24" i="18"/>
  <c r="L24" i="18"/>
  <c r="K24" i="18"/>
  <c r="J24" i="18"/>
  <c r="I24" i="18"/>
  <c r="H24" i="18"/>
  <c r="G24" i="18"/>
  <c r="F24" i="18"/>
  <c r="E24" i="18"/>
  <c r="D24" i="18"/>
  <c r="AB81" i="3" l="1"/>
  <c r="AA81" i="3"/>
  <c r="AB80" i="3"/>
  <c r="AA80" i="3"/>
  <c r="AB79" i="3"/>
  <c r="AA79" i="3"/>
  <c r="AB78" i="3"/>
  <c r="AA78" i="3"/>
  <c r="AB77" i="3"/>
  <c r="AA77" i="3"/>
  <c r="AB76" i="3"/>
  <c r="AA76" i="3"/>
  <c r="AB75" i="3"/>
  <c r="AA75" i="3"/>
  <c r="AB74" i="3"/>
  <c r="AA74" i="3"/>
  <c r="AB73" i="3"/>
  <c r="AA73" i="3"/>
  <c r="AB72" i="3"/>
  <c r="AA72" i="3"/>
  <c r="AB71" i="3"/>
  <c r="AA71" i="3"/>
  <c r="AB70" i="3"/>
  <c r="AA70" i="3"/>
  <c r="AA82" i="3" s="1"/>
  <c r="D24" i="8"/>
  <c r="E24" i="8" l="1"/>
  <c r="F24" i="8" s="1"/>
  <c r="G24" i="8" s="1"/>
  <c r="H24" i="8" s="1"/>
  <c r="I24" i="8" s="1"/>
  <c r="J24" i="8" s="1"/>
  <c r="K24" i="8" s="1"/>
  <c r="L24" i="8" s="1"/>
  <c r="M24" i="8" s="1"/>
  <c r="N24" i="8" s="1"/>
  <c r="O24" i="8" s="1"/>
  <c r="P24" i="8" s="1"/>
  <c r="Q24" i="8" s="1"/>
  <c r="R24" i="8" s="1"/>
  <c r="S24" i="8" s="1"/>
  <c r="T24" i="8" s="1"/>
  <c r="U24" i="8" s="1"/>
  <c r="V24" i="8" s="1"/>
  <c r="AB82" i="3"/>
</calcChain>
</file>

<file path=xl/sharedStrings.xml><?xml version="1.0" encoding="utf-8"?>
<sst xmlns="http://schemas.openxmlformats.org/spreadsheetml/2006/main" count="592" uniqueCount="435">
  <si>
    <t>Minnesota Power 2025 Request for Proposals For Distributed Solar Resources</t>
  </si>
  <si>
    <t>Key</t>
  </si>
  <si>
    <t>Attachment E- Economic and Technical Data Form</t>
  </si>
  <si>
    <t>Inputs</t>
  </si>
  <si>
    <t>Non-Compliant Input</t>
  </si>
  <si>
    <t>No Action Required</t>
  </si>
  <si>
    <t>Instructions</t>
  </si>
  <si>
    <r>
      <t xml:space="preserve">The intended use of this form is to ensure that all critical information for qualitative evaluation is provided. As such, please be as </t>
    </r>
    <r>
      <rPr>
        <b/>
        <sz val="12"/>
        <color rgb="FF000000"/>
        <rFont val="Calibri"/>
        <family val="2"/>
        <scheme val="minor"/>
      </rPr>
      <t>thorough</t>
    </r>
    <r>
      <rPr>
        <sz val="12"/>
        <color rgb="FF000000"/>
        <rFont val="Calibri"/>
        <family val="2"/>
        <scheme val="minor"/>
      </rPr>
      <t xml:space="preserve"> and </t>
    </r>
    <r>
      <rPr>
        <b/>
        <sz val="12"/>
        <color rgb="FF000000"/>
        <rFont val="Calibri"/>
        <family val="2"/>
        <scheme val="minor"/>
      </rPr>
      <t>accurate</t>
    </r>
    <r>
      <rPr>
        <sz val="12"/>
        <color rgb="FF000000"/>
        <rFont val="Calibri"/>
        <family val="2"/>
        <scheme val="minor"/>
      </rPr>
      <t xml:space="preserve"> as possible so that the bid is evaluated fairly to the respondent.</t>
    </r>
  </si>
  <si>
    <t>Notes</t>
  </si>
  <si>
    <t>Description</t>
  </si>
  <si>
    <r>
      <t xml:space="preserve">Please complete </t>
    </r>
    <r>
      <rPr>
        <b/>
        <u/>
        <sz val="11"/>
        <color rgb="FF000000"/>
        <rFont val="Calibri"/>
        <family val="2"/>
        <scheme val="minor"/>
      </rPr>
      <t>ONE</t>
    </r>
    <r>
      <rPr>
        <sz val="11"/>
        <color rgb="FF000000"/>
        <rFont val="Calibri"/>
        <family val="2"/>
        <scheme val="minor"/>
      </rPr>
      <t xml:space="preserve"> form per proposal. If submitting multiple pricing structures, please fill out the additional pricing sheets. Respondents can submit 1 BOT pricing structure and 3 PPA pricing structures for each proposal.</t>
    </r>
  </si>
  <si>
    <t>Fill out each cell highlighted green. If you are unable to fill out a cell, leave an explanation or note with reasoning.</t>
  </si>
  <si>
    <r>
      <t xml:space="preserve">Please email this form to </t>
    </r>
    <r>
      <rPr>
        <u/>
        <sz val="11"/>
        <color rgb="FF000000"/>
        <rFont val="Calibri"/>
        <family val="2"/>
        <scheme val="minor"/>
      </rPr>
      <t>DSESRFP@mnpower.com</t>
    </r>
    <r>
      <rPr>
        <sz val="11"/>
        <color rgb="FF000000"/>
        <rFont val="Calibri"/>
        <family val="2"/>
        <scheme val="minor"/>
      </rPr>
      <t xml:space="preserve"> by 5:00 PM CST of the Proposal Submission Deadline.</t>
    </r>
  </si>
  <si>
    <t>General Information</t>
  </si>
  <si>
    <t>Bidder Response</t>
  </si>
  <si>
    <t>Company Name</t>
  </si>
  <si>
    <t>Tax ID Number</t>
  </si>
  <si>
    <t>Company Structure (LLC, Corp, etc.)</t>
  </si>
  <si>
    <t>Address</t>
  </si>
  <si>
    <t>Website, if applicable</t>
  </si>
  <si>
    <t>Primary Bidder Contact: Name, Address, Phone, Email</t>
  </si>
  <si>
    <t>Alternate Bidder Contact: Name, Address, Phone, Email</t>
  </si>
  <si>
    <t>Credit and Financial Plan</t>
  </si>
  <si>
    <t>Provide Respondent/Guarantor senior unsecured debt rating within last 12 months for following (if available):</t>
  </si>
  <si>
    <t>Moody's</t>
  </si>
  <si>
    <t>S&amp;P</t>
  </si>
  <si>
    <t>Fitch</t>
  </si>
  <si>
    <t>Do you have long-term commitments in addition to the ones quantified on the face of the financial statements? In particular, do you have outstanding parent company guarantees in respect of existing projects?</t>
  </si>
  <si>
    <t>What is your annual average revenue from construction work?</t>
  </si>
  <si>
    <t>What is your projected revenue from construction projects in the current year?</t>
  </si>
  <si>
    <t>Please acknowledge that Respondent has reviewed Minnesota Power's BOT and PPA term sheets and is agreeable to the associated financial obligations associated with entering into either of these contracts.</t>
  </si>
  <si>
    <t>Have you provided a parental guarantee, surety bond, or letter of credit?</t>
  </si>
  <si>
    <t>Bonding Information</t>
  </si>
  <si>
    <t>Please provide documentation on your bonding capacity for the expected project cost (please include bonding company, contact person, bond capacity per project, aggregate capacity, bond company rating, surety broker/agent, address, phone number, and the last bond issued date and amount).</t>
  </si>
  <si>
    <t>Has your company or a subcontractor to you ever failed to perform on a bonded contract, or has a surety ever taken over or completed a project on behalf of your company? Please elaborate.</t>
  </si>
  <si>
    <t>Developer Experience</t>
  </si>
  <si>
    <t>Founding year of Respondent</t>
  </si>
  <si>
    <t>Development experience: MW currently in service of respective resources (e.g. MW of solar)</t>
  </si>
  <si>
    <t>Please provide examples of projects of similar size/nature that you have performed and describe your role in the project.</t>
  </si>
  <si>
    <t>Please elaborate on the following for the project examples listed above: dollar amount of project, project dates, scope of work performed, on-time performance information, and references for each project listed.</t>
  </si>
  <si>
    <t>Legal Information</t>
  </si>
  <si>
    <t>Has your company been involved in any legal action within the last five years resulting from a claim by a current or past client/contractor/subcontractor? If yes, please provide details and results of claim.</t>
  </si>
  <si>
    <t>Are there any judgments, claims, arbitration proceedings or suits pending or outstanding against your organization or its officers/members/management?</t>
  </si>
  <si>
    <t>Has your company ever been assessed liquidated damages? Please provide detail.</t>
  </si>
  <si>
    <t>Environmental Information</t>
  </si>
  <si>
    <t>Has your company or a subcontractor on your projects had any environmental violations/fines in the last 3 years? If so, please describe.</t>
  </si>
  <si>
    <t>Do any members of your staff have any special environmental training or certifications?</t>
  </si>
  <si>
    <t>Safety Information</t>
  </si>
  <si>
    <t>Do you have an OSHA Recordable Incident Rate of 1 or less?</t>
  </si>
  <si>
    <t>Please provide your Experience Modification Rate (EMR) for the last 3 years.</t>
  </si>
  <si>
    <t>What is your OSHA total recordable incident rate (TRIR) and your OSHA citation history for the last 3 years?</t>
  </si>
  <si>
    <t>If more than 50-100 of your employees are on a job site, do you have a safety specialist that will be on site?</t>
  </si>
  <si>
    <t>Does your company have a Workplace Accident and Injury Reduction program that is based on clearly stated goals and objectives for meeting those goals in compliance with Minnesota Statutes?</t>
  </si>
  <si>
    <t>Prevailing Wage / Union Labor</t>
  </si>
  <si>
    <t>What percentage of your anticipated project labor force is union?</t>
  </si>
  <si>
    <t>What percentage of your anticipated project labor will be paid a prevailing wage rate (as defined in section 117.42)?</t>
  </si>
  <si>
    <t>Please specify which union(s) or state(s) apply.</t>
  </si>
  <si>
    <t>Does your company have an apprenticeship program registered under chapter 178 or Code of Federal Regulations, title 29, part 29?</t>
  </si>
  <si>
    <t>Diversity, Equity And Inclusion</t>
  </si>
  <si>
    <t>Is your company certified as a diverse business? If yes, please indicate the classification. Include a current copy of the certification from an industry recognized organization or state/local government.</t>
  </si>
  <si>
    <t>What percentage of your expenditures are currently with diverse suppliers?</t>
  </si>
  <si>
    <t>What percentage of your expenditures with diverse suppliers do you plan on utilizing for this project?</t>
  </si>
  <si>
    <t>Small Businesses</t>
  </si>
  <si>
    <t xml:space="preserve">Is your company a small business (based on U.S. Small Business Administration size standards)? If yes, please indicate your company NAICS code(s). </t>
  </si>
  <si>
    <t>What percentage of your expenditures are currently with small businesses?</t>
  </si>
  <si>
    <t>What percentage of your expenditures with small businesses do you plan on utilizing for this project?</t>
  </si>
  <si>
    <t>Required Signatures</t>
  </si>
  <si>
    <r>
      <t xml:space="preserve">1 </t>
    </r>
    <r>
      <rPr>
        <sz val="11"/>
        <color rgb="FF000000"/>
        <rFont val="Calibri"/>
        <family val="2"/>
        <scheme val="minor"/>
      </rPr>
      <t xml:space="preserve">Legal Certifications Acknowledgement </t>
    </r>
    <r>
      <rPr>
        <sz val="11"/>
        <color rgb="FFFF0000"/>
        <rFont val="Calibri"/>
        <family val="2"/>
        <scheme val="minor"/>
      </rPr>
      <t>(Sign)</t>
    </r>
  </si>
  <si>
    <r>
      <t>2</t>
    </r>
    <r>
      <rPr>
        <sz val="11"/>
        <color rgb="FF000000"/>
        <rFont val="Calibri"/>
        <family val="2"/>
        <scheme val="minor"/>
      </rPr>
      <t xml:space="preserve"> Confidentiality Acknowledgement </t>
    </r>
    <r>
      <rPr>
        <sz val="11"/>
        <color rgb="FFFF0000"/>
        <rFont val="Calibri"/>
        <family val="2"/>
        <scheme val="minor"/>
      </rPr>
      <t>(Sign)</t>
    </r>
  </si>
  <si>
    <r>
      <t xml:space="preserve">3 </t>
    </r>
    <r>
      <rPr>
        <sz val="11"/>
        <color rgb="FF000000"/>
        <rFont val="Calibri"/>
        <family val="2"/>
        <scheme val="minor"/>
      </rPr>
      <t xml:space="preserve">Evaluation Process Acknowledgement </t>
    </r>
    <r>
      <rPr>
        <sz val="11"/>
        <color rgb="FFFF0000"/>
        <rFont val="Calibri"/>
        <family val="2"/>
        <scheme val="minor"/>
      </rPr>
      <t>(Sign)</t>
    </r>
  </si>
  <si>
    <r>
      <t xml:space="preserve">4 </t>
    </r>
    <r>
      <rPr>
        <sz val="11"/>
        <color rgb="FF000000"/>
        <rFont val="Calibri"/>
        <family val="2"/>
        <scheme val="minor"/>
      </rPr>
      <t xml:space="preserve">Reservation of MP Rights Acknowledgement </t>
    </r>
    <r>
      <rPr>
        <sz val="11"/>
        <color rgb="FFFF0000"/>
        <rFont val="Calibri"/>
        <family val="2"/>
        <scheme val="minor"/>
      </rPr>
      <t>(Sign)</t>
    </r>
  </si>
  <si>
    <t>1.  LEGAL CERTIFICATIONS</t>
  </si>
  <si>
    <t>A bidder must certify that:</t>
  </si>
  <si>
    <t>a. there are no pending legal or civil actions that would impair the bidder’s ability to submit a bid into the RFP and to perform its obligations under the proposed PPA or BOT as applicable, the bidder has not directly or indirectly induced or solicited any other respondent to submit a false or sham proposal,</t>
  </si>
  <si>
    <t>b. the bidder has not solicited or induced any other person, firm, or corporation to refrain from submitting a proposal, and</t>
  </si>
  <si>
    <t>c. the bidder has not sought by collusion to obtain any advantage over any other respondent.</t>
  </si>
  <si>
    <t>2.  CONFIDENTIALITY</t>
  </si>
  <si>
    <t>Note that any portion of a bidder’s proposal that the bidder deems to be confidential must be clearly marked. MP and its consultants will take reasonable precautions to maintain the confidentiality of such information. However, MP is rate regulated by the MPUC; bidders must recognize that their confidential information may have to be shared with regulatory agencies and provided in MPUC regulatory proceedings as well as other regulatory or legal proceedings. MP will employ reasonable efforts to ensure that such confidential information is not publicly disclosed in such proceedings but can give no guarantees of such protection.</t>
  </si>
  <si>
    <t>3.  EVALUATION PROCESS</t>
  </si>
  <si>
    <t>MP’s evaluation of power supply proposals will involve the following steps:</t>
  </si>
  <si>
    <t>a. Screening for completeness and compliance with minimum eligibility requirements</t>
  </si>
  <si>
    <t>b. Price and non-price analysis</t>
  </si>
  <si>
    <t>c. Selection of initial shortlist</t>
  </si>
  <si>
    <t>d. Full interconnection application process</t>
  </si>
  <si>
    <t>e. Selection of final shortlist</t>
  </si>
  <si>
    <t>f. Additional due diligence and contract negotiation</t>
  </si>
  <si>
    <t>g. Final selection</t>
  </si>
  <si>
    <t>4.  RESERVATION OF RIGHTS</t>
  </si>
  <si>
    <t>MP makes the following reservations in undertaking this power supply solicitation:</t>
  </si>
  <si>
    <t>a.  MP reserves the right to modify or withdraw this Resource Request,</t>
  </si>
  <si>
    <t>b.  MP reserves the right to reject any and all responses to this Resource Request,</t>
  </si>
  <si>
    <t>c.  MP’s Resource Request does not equate to an offer to purchase any capacity and energy,</t>
  </si>
  <si>
    <t>d. All proposal preparation costs must be borne by the bidder,</t>
  </si>
  <si>
    <t>e. Proposals will not be returned to the bidders,</t>
  </si>
  <si>
    <t>f.  MP may accept a proposal that is not the lowest cost proposal(s),</t>
  </si>
  <si>
    <t>g. MP may seek clarification from bidders and may request additional information from bidders beyond that which is specifically identified in the Resource Request,</t>
  </si>
  <si>
    <t>h. MP reserves the right to waive bidder noncompliance with any aspect of its Resource Request,</t>
  </si>
  <si>
    <t>i.  MP may conduct negotiations with selected bidders and may terminate negotiations at any time,</t>
  </si>
  <si>
    <t>j.  Any and all decisions are conditioned on the approval of MP’s management and Board of Directors as well as all required regulatory and other approvals, and</t>
  </si>
  <si>
    <t>k. MP reserves the right to modify or supplement this Resource Request at any time during this process. Any such modifications or supplements shall become part of this process and shall be addressed as part of any proposal submitted.</t>
  </si>
  <si>
    <t>Facility Description</t>
  </si>
  <si>
    <t>Will this Project include a Storage Asset Component?</t>
  </si>
  <si>
    <r>
      <t xml:space="preserve">Project Size in MW (and MWh/duration for projects including energy storage)?
</t>
    </r>
    <r>
      <rPr>
        <i/>
        <sz val="11"/>
        <rFont val="Calibri"/>
        <family val="2"/>
        <scheme val="minor"/>
      </rPr>
      <t>If submitting solar + storage bid, please note combined nameplate capacity may not exceed 10 MW</t>
    </r>
    <r>
      <rPr>
        <i/>
        <vertAlign val="subscript"/>
        <sz val="11"/>
        <rFont val="Calibri"/>
        <family val="2"/>
        <scheme val="minor"/>
      </rPr>
      <t>AC</t>
    </r>
    <r>
      <rPr>
        <i/>
        <sz val="11"/>
        <rFont val="Calibri"/>
        <family val="2"/>
        <scheme val="minor"/>
      </rPr>
      <t>.</t>
    </r>
  </si>
  <si>
    <r>
      <t>Solar MW</t>
    </r>
    <r>
      <rPr>
        <vertAlign val="subscript"/>
        <sz val="11"/>
        <rFont val="Calibri"/>
        <family val="2"/>
        <scheme val="minor"/>
      </rPr>
      <t>AC</t>
    </r>
  </si>
  <si>
    <r>
      <t>Storage MW</t>
    </r>
    <r>
      <rPr>
        <vertAlign val="subscript"/>
        <sz val="11"/>
        <rFont val="Calibri"/>
        <family val="2"/>
        <scheme val="minor"/>
      </rPr>
      <t>AC</t>
    </r>
  </si>
  <si>
    <t>Solar Array DC-AC Ratio</t>
  </si>
  <si>
    <t>Ground Coverage Ratio (GCR) %</t>
  </si>
  <si>
    <t>Base Assumptions</t>
  </si>
  <si>
    <t>Date of Purchase/Contract Start Date (mm/dd/yyyy)</t>
  </si>
  <si>
    <t>Estimated Retirement Date (mm/dd/yyyy)</t>
  </si>
  <si>
    <t>Project Information</t>
  </si>
  <si>
    <t>Site Control</t>
  </si>
  <si>
    <t>Acreage Needed (Usable for Installation)</t>
  </si>
  <si>
    <t>Acreage Secured / Under Site Control (Usable for Installation)</t>
  </si>
  <si>
    <r>
      <t>Leased Acres / MW</t>
    </r>
    <r>
      <rPr>
        <vertAlign val="subscript"/>
        <sz val="11"/>
        <rFont val="Calibri"/>
        <family val="2"/>
        <scheme val="minor"/>
      </rPr>
      <t>AC</t>
    </r>
  </si>
  <si>
    <t>Is site control contiguous or otherwise connected with collection easement agreements?</t>
  </si>
  <si>
    <t>Has site control been achieved through written and signed agreements?</t>
  </si>
  <si>
    <t>Minnesota Power Dispatchability</t>
  </si>
  <si>
    <t>Does the proposal include a plan detailing how dispatchability forecast information will be shared with Minnesota Power and the controls that will be used by the project for this purpose?</t>
  </si>
  <si>
    <t>Confirm the asset's ability to provide accurate forecast information to Minnesota Power for scheduling market operations.</t>
  </si>
  <si>
    <t>Development Status</t>
  </si>
  <si>
    <t>Estimated Design Completion (%)</t>
  </si>
  <si>
    <t>Projected Date for 30% Completion?</t>
  </si>
  <si>
    <t>Has Respondent secured a preferred supplier contract for the major equipment for this project?</t>
  </si>
  <si>
    <t>Project Location / Interconnection</t>
  </si>
  <si>
    <t>Geographic Location of Project</t>
  </si>
  <si>
    <t>State</t>
  </si>
  <si>
    <t>County/Counties</t>
  </si>
  <si>
    <t>Site Coordinates</t>
  </si>
  <si>
    <t>Site Elevation</t>
  </si>
  <si>
    <t>Topographical Map of Project Included in Proposal?</t>
  </si>
  <si>
    <t>Nearest Weather Station (WMO)</t>
  </si>
  <si>
    <t>Expected Annual Maximum Temperature per ASHRAE</t>
  </si>
  <si>
    <r>
      <rPr>
        <sz val="11"/>
        <color rgb="FFFF0000"/>
        <rFont val="Calibri"/>
        <family val="2"/>
        <scheme val="minor"/>
      </rPr>
      <t>X</t>
    </r>
    <r>
      <rPr>
        <sz val="11"/>
        <rFont val="Calibri"/>
        <family val="2"/>
        <scheme val="minor"/>
      </rPr>
      <t>/</t>
    </r>
    <r>
      <rPr>
        <sz val="11"/>
        <color rgb="FFFF0000"/>
        <rFont val="Calibri"/>
        <family val="2"/>
        <scheme val="minor"/>
      </rPr>
      <t>X</t>
    </r>
    <r>
      <rPr>
        <sz val="11"/>
        <rFont val="Aptos Narrow"/>
        <family val="2"/>
      </rPr>
      <t>°</t>
    </r>
    <r>
      <rPr>
        <sz val="11"/>
        <rFont val="Calibri"/>
        <family val="2"/>
      </rPr>
      <t>F DB/WB</t>
    </r>
  </si>
  <si>
    <t>Expected Annual Minimum Temperature per ASHRAE</t>
  </si>
  <si>
    <t>25-yr, 24-hr Rainfall Event</t>
  </si>
  <si>
    <r>
      <rPr>
        <sz val="11"/>
        <color rgb="FFFF0000"/>
        <rFont val="Calibri"/>
        <family val="2"/>
        <scheme val="minor"/>
      </rPr>
      <t>X</t>
    </r>
    <r>
      <rPr>
        <sz val="11"/>
        <rFont val="Calibri"/>
        <family val="2"/>
        <scheme val="minor"/>
      </rPr>
      <t xml:space="preserve"> inches</t>
    </r>
  </si>
  <si>
    <t>Is the project located within federally recognized disadvantaged communities, Tribal lands, or an environmental justice area, as defined under Minn. Statute 216B.1691, subdivision 1(e)?</t>
  </si>
  <si>
    <t>Minnesota Power Distributed Energy Resource Interconnection Process Information</t>
  </si>
  <si>
    <t>Have you submitted a request for a Pre-Application Report via Minnesota Power's Distribution Interconnection Process?</t>
  </si>
  <si>
    <t>Have you received a Pre-Application Report from Minnesota Power?</t>
  </si>
  <si>
    <t>Please provide the following information, regardless of whether you have formally submitted a request for a Pre-Application Report:</t>
  </si>
  <si>
    <t>Meter number, pole number, or other equivalent information identifying proposed Point of Common Coupling, if available</t>
  </si>
  <si>
    <t>Single or three-phase DER configuration</t>
  </si>
  <si>
    <t>Point of Interconnection Substation Name, if available</t>
  </si>
  <si>
    <t xml:space="preserve">Point of Interconnection Substation Voltage, if available (must be connected to Minnesota Power's distribution system at or below 34.5 kV)  </t>
  </si>
  <si>
    <t>Other Information</t>
  </si>
  <si>
    <t>Does the project have a noise management plan? Please elaborate.</t>
  </si>
  <si>
    <t>Does the proposal include a plan on how the project will maximize employment of those permanently residing in Minnesota Power's service territory, diversity groups, and labor unions?</t>
  </si>
  <si>
    <t>Does the proposal include a project safety plan for the proposed project?</t>
  </si>
  <si>
    <t>Does the proposal include proof of engagement with the local community authorities and an indication of their degree of acceptance?</t>
  </si>
  <si>
    <t>Will the project cause soil erosion and/or water quality issues?</t>
  </si>
  <si>
    <t>Are there any cultural, archaeological, or paleontological concerns with this project?</t>
  </si>
  <si>
    <t>Have you completed Phase I or II Environmental Site Assessments for the project?</t>
  </si>
  <si>
    <t>Does this project better the community by providing jobs / economic benefit, socioeconomic benefit, opportunities for community / public interaction and engagement, and/or access to clean energy? Please elaborate.</t>
  </si>
  <si>
    <t>Will the project provide environmental benefit to the community, such as via the formation of pollinator habitats or re-establishment of native vegetation? Please elaborate.</t>
  </si>
  <si>
    <t>Facility Equipment Information</t>
  </si>
  <si>
    <t>PV Module</t>
  </si>
  <si>
    <t>Manufacturer</t>
  </si>
  <si>
    <t>Model</t>
  </si>
  <si>
    <r>
      <t>Single PV Module Output (W</t>
    </r>
    <r>
      <rPr>
        <vertAlign val="subscript"/>
        <sz val="11"/>
        <rFont val="Calibri"/>
        <family val="2"/>
        <scheme val="minor"/>
      </rPr>
      <t>DC</t>
    </r>
    <r>
      <rPr>
        <sz val="11"/>
        <rFont val="Calibri"/>
        <family val="2"/>
        <scheme val="minor"/>
      </rPr>
      <t>)</t>
    </r>
  </si>
  <si>
    <r>
      <rPr>
        <sz val="11"/>
        <color rgb="FFFF0000"/>
        <rFont val="Calibri"/>
        <family val="2"/>
        <scheme val="minor"/>
      </rPr>
      <t>X</t>
    </r>
    <r>
      <rPr>
        <sz val="11"/>
        <rFont val="Calibri"/>
        <family val="2"/>
        <scheme val="minor"/>
      </rPr>
      <t xml:space="preserve"> W</t>
    </r>
    <r>
      <rPr>
        <vertAlign val="subscript"/>
        <sz val="11"/>
        <rFont val="Calibri"/>
        <family val="2"/>
        <scheme val="minor"/>
      </rPr>
      <t>DC</t>
    </r>
  </si>
  <si>
    <r>
      <rPr>
        <u/>
        <sz val="11"/>
        <rFont val="Calibri"/>
        <family val="2"/>
        <scheme val="minor"/>
      </rPr>
      <t>Monofacial</t>
    </r>
    <r>
      <rPr>
        <sz val="11"/>
        <rFont val="Calibri"/>
        <family val="2"/>
        <scheme val="minor"/>
      </rPr>
      <t xml:space="preserve"> or </t>
    </r>
    <r>
      <rPr>
        <u/>
        <sz val="11"/>
        <rFont val="Calibri"/>
        <family val="2"/>
        <scheme val="minor"/>
      </rPr>
      <t>Bifacial</t>
    </r>
    <r>
      <rPr>
        <sz val="11"/>
        <rFont val="Calibri"/>
        <family val="2"/>
        <scheme val="minor"/>
      </rPr>
      <t>?</t>
    </r>
  </si>
  <si>
    <t>Module Photovoltaic Sensitive Material Chemistry</t>
  </si>
  <si>
    <t>Non-Reflective Coatings</t>
  </si>
  <si>
    <t>Do surface coatings contain Long-Chain Perfluoroalkyl Carboxylate Chemical Substances (LCPFAC)?</t>
  </si>
  <si>
    <t>Country of Origin</t>
  </si>
  <si>
    <t>Module Quantity</t>
  </si>
  <si>
    <t>MSA in place with Equipment Supplier?</t>
  </si>
  <si>
    <t>Limited Warranty Term (as applicable)</t>
  </si>
  <si>
    <r>
      <rPr>
        <sz val="11"/>
        <color rgb="FFFF0000"/>
        <rFont val="Calibri"/>
        <family val="2"/>
        <scheme val="minor"/>
      </rPr>
      <t>X</t>
    </r>
    <r>
      <rPr>
        <sz val="11"/>
        <rFont val="Calibri"/>
        <family val="2"/>
        <scheme val="minor"/>
      </rPr>
      <t xml:space="preserve"> Years</t>
    </r>
  </si>
  <si>
    <t>Inverter</t>
  </si>
  <si>
    <t>Inverter Rating (MVA)</t>
  </si>
  <si>
    <r>
      <rPr>
        <sz val="11"/>
        <color rgb="FFFF0000"/>
        <rFont val="Calibri"/>
        <family val="2"/>
        <scheme val="minor"/>
      </rPr>
      <t>X</t>
    </r>
    <r>
      <rPr>
        <sz val="11"/>
        <rFont val="Calibri"/>
        <family val="2"/>
        <scheme val="minor"/>
      </rPr>
      <t xml:space="preserve"> MVA</t>
    </r>
  </si>
  <si>
    <t>Inverter Quantity</t>
  </si>
  <si>
    <t>Additional Inverter Characteristics</t>
  </si>
  <si>
    <t>Racking</t>
  </si>
  <si>
    <t>Racking Configuration</t>
  </si>
  <si>
    <t>Racking Manufacturer</t>
  </si>
  <si>
    <t>Tilt Angle</t>
  </si>
  <si>
    <t>Azimuth</t>
  </si>
  <si>
    <t>Safe Harbor Assumptions</t>
  </si>
  <si>
    <t>Method of Safe Harbor</t>
  </si>
  <si>
    <t>What equipment is Safe Harbored?</t>
  </si>
  <si>
    <t>Is the Safe Harbor Method dedicated to this Project or shared between multiple?</t>
  </si>
  <si>
    <t>General</t>
  </si>
  <si>
    <t>Confirm that the proposal adheres to the technical specifications in Attachment F. If deviations exist, confirm that justifications for each deviation have been included in the proposal.</t>
  </si>
  <si>
    <t>Operations &amp; Maintenance</t>
  </si>
  <si>
    <t>Confirm that an O&amp;M plan has been included for PPA projects.</t>
  </si>
  <si>
    <t>Domestic Content</t>
  </si>
  <si>
    <t>What percentage of cost of the solar materials and equipment will be made with Domestic Content?</t>
  </si>
  <si>
    <t>Please specify which components will be manufactured with Domestic Content.</t>
  </si>
  <si>
    <t>Environmental Design</t>
  </si>
  <si>
    <t>Are there any floodways, floodplains, or jurisdictional waterways which influence the site design? If so, has the impact to these features been mitigated?</t>
  </si>
  <si>
    <t>Have any geotechnical studies been performed? If yes, please provide a description on the impact to the design resulting from these studies.</t>
  </si>
  <si>
    <t>Is any civil work required to bring topography slope within tracker system slope tolerance? If yes, please describe.</t>
  </si>
  <si>
    <t>Does the site have excess land secured to accommodate design changes?</t>
  </si>
  <si>
    <t>Energy Loss Assumptions</t>
  </si>
  <si>
    <t>Methodology Used to Estimate Energy Losses</t>
  </si>
  <si>
    <t>Year 1 Energy Losses Estimated</t>
  </si>
  <si>
    <r>
      <rPr>
        <sz val="11"/>
        <color rgb="FFFF0000"/>
        <rFont val="Calibri"/>
        <family val="2"/>
        <scheme val="minor"/>
      </rPr>
      <t>X</t>
    </r>
    <r>
      <rPr>
        <sz val="11"/>
        <rFont val="Calibri"/>
        <family val="2"/>
        <scheme val="minor"/>
      </rPr>
      <t>%</t>
    </r>
  </si>
  <si>
    <t>Prior to the Collector Plane (near and far shadings, soiling losses)</t>
  </si>
  <si>
    <r>
      <rPr>
        <sz val="11"/>
        <color rgb="FFFF0000"/>
        <rFont val="Calibri"/>
        <family val="2"/>
        <scheme val="minor"/>
      </rPr>
      <t>X</t>
    </r>
    <r>
      <rPr>
        <sz val="11"/>
        <rFont val="Calibri"/>
        <family val="2"/>
        <scheme val="minor"/>
      </rPr>
      <t>%, please describe.</t>
    </r>
  </si>
  <si>
    <t>DC and Collection (module degradation, electrical loss due to shadings, light induced degradation, mismatch)</t>
  </si>
  <si>
    <t>Power Conversion and AC System (inverter losses, auxiliaries, transformer losses)</t>
  </si>
  <si>
    <t>Solar Production Estimate</t>
  </si>
  <si>
    <t>Year 1</t>
  </si>
  <si>
    <t>Year 2</t>
  </si>
  <si>
    <t>Year 3</t>
  </si>
  <si>
    <t>Year 4</t>
  </si>
  <si>
    <t>Year 5</t>
  </si>
  <si>
    <t xml:space="preserve">Average Annual Degradation (%) </t>
  </si>
  <si>
    <t>P## Net Capacity Factors</t>
  </si>
  <si>
    <t>P50 Net Capacity Factor (annualized) (%)</t>
  </si>
  <si>
    <t>P75 Net Capacity Factor (annualized) (%)</t>
  </si>
  <si>
    <t>P90 Net Capacity Factor (annualized) (%)</t>
  </si>
  <si>
    <t>Hourly Projected Output</t>
  </si>
  <si>
    <t>On-Site Irradiance Data Provided?</t>
  </si>
  <si>
    <t>12 x 24 Expected Average Day Solar Energy Delivered to Distribution System (MWh) - Year 1</t>
  </si>
  <si>
    <t>Monthly Average</t>
  </si>
  <si>
    <t>Monthly Max</t>
  </si>
  <si>
    <t>(CPT)</t>
  </si>
  <si>
    <t>HE1</t>
  </si>
  <si>
    <t>HE2</t>
  </si>
  <si>
    <t>HE3</t>
  </si>
  <si>
    <t>HE4</t>
  </si>
  <si>
    <t>HE5</t>
  </si>
  <si>
    <t>HE6</t>
  </si>
  <si>
    <t>HE7</t>
  </si>
  <si>
    <t>HE8</t>
  </si>
  <si>
    <t>HE9</t>
  </si>
  <si>
    <t>HE10</t>
  </si>
  <si>
    <t>HE11</t>
  </si>
  <si>
    <t>HE12</t>
  </si>
  <si>
    <t>HE13</t>
  </si>
  <si>
    <t>HE14</t>
  </si>
  <si>
    <t>HE15</t>
  </si>
  <si>
    <t>HE16</t>
  </si>
  <si>
    <t>HE17</t>
  </si>
  <si>
    <t>HE18</t>
  </si>
  <si>
    <t>HE19</t>
  </si>
  <si>
    <t>HE20</t>
  </si>
  <si>
    <t>HE21</t>
  </si>
  <si>
    <t>HE22</t>
  </si>
  <si>
    <t>HE23</t>
  </si>
  <si>
    <t>HE24</t>
  </si>
  <si>
    <t xml:space="preserve">January </t>
  </si>
  <si>
    <t>February</t>
  </si>
  <si>
    <t>March</t>
  </si>
  <si>
    <t>April</t>
  </si>
  <si>
    <t>May</t>
  </si>
  <si>
    <t>June</t>
  </si>
  <si>
    <t>July</t>
  </si>
  <si>
    <t>August</t>
  </si>
  <si>
    <t>September</t>
  </si>
  <si>
    <t>October</t>
  </si>
  <si>
    <t>November</t>
  </si>
  <si>
    <t>December</t>
  </si>
  <si>
    <t>Total Estimated Year #1 Contract Energy</t>
  </si>
  <si>
    <t>Facility Information</t>
  </si>
  <si>
    <r>
      <rPr>
        <i/>
        <sz val="11"/>
        <rFont val="Calibri"/>
        <family val="2"/>
        <scheme val="minor"/>
      </rPr>
      <t xml:space="preserve">Ex. BESS shall be rated for </t>
    </r>
    <r>
      <rPr>
        <i/>
        <sz val="11"/>
        <color rgb="FFFF0000"/>
        <rFont val="Calibri"/>
        <family val="2"/>
        <scheme val="minor"/>
      </rPr>
      <t>X</t>
    </r>
    <r>
      <rPr>
        <i/>
        <sz val="11"/>
        <rFont val="Calibri"/>
        <family val="2"/>
        <scheme val="minor"/>
      </rPr>
      <t xml:space="preserve"> MW</t>
    </r>
    <r>
      <rPr>
        <i/>
        <vertAlign val="subscript"/>
        <sz val="11"/>
        <rFont val="Calibri"/>
        <family val="2"/>
        <scheme val="minor"/>
      </rPr>
      <t>AC</t>
    </r>
    <r>
      <rPr>
        <i/>
        <sz val="11"/>
        <rFont val="Calibri"/>
        <family val="2"/>
        <scheme val="minor"/>
      </rPr>
      <t xml:space="preserve"> for a continuous </t>
    </r>
    <r>
      <rPr>
        <i/>
        <sz val="11"/>
        <color rgb="FFFF0000"/>
        <rFont val="Calibri"/>
        <family val="2"/>
        <scheme val="minor"/>
      </rPr>
      <t>Y</t>
    </r>
    <r>
      <rPr>
        <i/>
        <sz val="11"/>
        <rFont val="Calibri"/>
        <family val="2"/>
        <scheme val="minor"/>
      </rPr>
      <t>-hour duration measured at the POI to provide energy storage services including discharging energy, installed capacity, solar smoothing, and effective capacity, ancillary services, and capacity attritubes to meet requirements of Owner's executed off-take agreement for the facility. This measurement should be net of any Auxiliary Loads for cooling, UPS, and control, unless otherwise specified in the performance acceptance test. The POI requirements must be met for the entirety of the Project Life starting at Substantial Completion.</t>
    </r>
  </si>
  <si>
    <r>
      <rPr>
        <sz val="11"/>
        <color rgb="FF000000"/>
        <rFont val="Calibri"/>
        <family val="2"/>
        <scheme val="minor"/>
      </rPr>
      <t xml:space="preserve">Use case description (primary use case and other capabilities)
</t>
    </r>
    <r>
      <rPr>
        <i/>
        <sz val="11"/>
        <color rgb="FF000000"/>
        <rFont val="Calibri"/>
        <family val="2"/>
        <scheme val="minor"/>
      </rPr>
      <t xml:space="preserve">Please confirm that controls and equipment are capable of islanding/grid forming. </t>
    </r>
    <r>
      <rPr>
        <sz val="11"/>
        <color rgb="FF000000"/>
        <rFont val="Calibri"/>
        <family val="2"/>
        <scheme val="minor"/>
      </rPr>
      <t xml:space="preserve"> </t>
    </r>
  </si>
  <si>
    <t>BESS Size &amp; Duration</t>
  </si>
  <si>
    <r>
      <rPr>
        <sz val="11"/>
        <color rgb="FFFF0000"/>
        <rFont val="Calibri"/>
        <family val="2"/>
        <scheme val="minor"/>
      </rPr>
      <t>X</t>
    </r>
    <r>
      <rPr>
        <sz val="11"/>
        <rFont val="Calibri"/>
        <family val="2"/>
        <scheme val="minor"/>
      </rPr>
      <t xml:space="preserve"> MW</t>
    </r>
    <r>
      <rPr>
        <vertAlign val="subscript"/>
        <sz val="11"/>
        <rFont val="Calibri"/>
        <family val="2"/>
        <scheme val="minor"/>
      </rPr>
      <t>AC</t>
    </r>
    <r>
      <rPr>
        <sz val="11"/>
        <rFont val="Calibri"/>
        <family val="2"/>
        <scheme val="minor"/>
      </rPr>
      <t xml:space="preserve">, </t>
    </r>
    <r>
      <rPr>
        <sz val="11"/>
        <color rgb="FFFF0000"/>
        <rFont val="Calibri"/>
        <family val="2"/>
        <scheme val="minor"/>
      </rPr>
      <t>Y</t>
    </r>
    <r>
      <rPr>
        <sz val="11"/>
        <rFont val="Calibri"/>
        <family val="2"/>
        <scheme val="minor"/>
      </rPr>
      <t xml:space="preserve"> hours at POI</t>
    </r>
  </si>
  <si>
    <t>BESS Operational Life</t>
  </si>
  <si>
    <r>
      <rPr>
        <sz val="11"/>
        <color rgb="FFFF0000"/>
        <rFont val="Calibri"/>
        <family val="2"/>
        <scheme val="minor"/>
      </rPr>
      <t>X</t>
    </r>
    <r>
      <rPr>
        <sz val="11"/>
        <rFont val="Calibri"/>
        <family val="2"/>
        <scheme val="minor"/>
      </rPr>
      <t xml:space="preserve"> years</t>
    </r>
  </si>
  <si>
    <r>
      <t xml:space="preserve">Will the project by </t>
    </r>
    <r>
      <rPr>
        <u/>
        <sz val="11"/>
        <rFont val="Calibri"/>
        <family val="2"/>
        <scheme val="minor"/>
      </rPr>
      <t>AC-</t>
    </r>
    <r>
      <rPr>
        <sz val="11"/>
        <rFont val="Calibri"/>
        <family val="2"/>
        <scheme val="minor"/>
      </rPr>
      <t xml:space="preserve"> or </t>
    </r>
    <r>
      <rPr>
        <u/>
        <sz val="11"/>
        <rFont val="Calibri"/>
        <family val="2"/>
        <scheme val="minor"/>
      </rPr>
      <t>DC-</t>
    </r>
    <r>
      <rPr>
        <sz val="11"/>
        <rFont val="Calibri"/>
        <family val="2"/>
        <scheme val="minor"/>
      </rPr>
      <t>coupled with solar?</t>
    </r>
  </si>
  <si>
    <t>If DC-coupled, is it a bi-directional or a mono-directional inverter?</t>
  </si>
  <si>
    <t>Dispatch Control Ownership (describe strategy)</t>
  </si>
  <si>
    <t>AC Roundtrip Efficiency (%)</t>
  </si>
  <si>
    <r>
      <rPr>
        <sz val="11"/>
        <color rgb="FFFF0000"/>
        <rFont val="Calibri"/>
        <family val="2"/>
        <scheme val="minor"/>
      </rPr>
      <t xml:space="preserve">X </t>
    </r>
    <r>
      <rPr>
        <sz val="11"/>
        <rFont val="Calibri"/>
        <family val="2"/>
        <scheme val="minor"/>
      </rPr>
      <t>% at POI, accounting for all losses and auxiliary losses</t>
    </r>
  </si>
  <si>
    <t>Power Factor at POI</t>
  </si>
  <si>
    <t>Total Peak Auxiliary Load at max. ambient conditions. Provide for charge/discharge and rest/idle.</t>
  </si>
  <si>
    <r>
      <rPr>
        <sz val="11"/>
        <color rgb="FFFF0000"/>
        <rFont val="Calibri"/>
        <family val="2"/>
        <scheme val="minor"/>
      </rPr>
      <t>X</t>
    </r>
    <r>
      <rPr>
        <sz val="11"/>
        <rFont val="Calibri"/>
        <family val="2"/>
        <scheme val="minor"/>
      </rPr>
      <t xml:space="preserve"> MW</t>
    </r>
    <r>
      <rPr>
        <vertAlign val="subscript"/>
        <sz val="11"/>
        <rFont val="Calibri"/>
        <family val="2"/>
        <scheme val="minor"/>
      </rPr>
      <t>AC</t>
    </r>
    <r>
      <rPr>
        <sz val="11"/>
        <rFont val="Calibri"/>
        <family val="2"/>
        <scheme val="minor"/>
      </rPr>
      <t xml:space="preserve"> charge/discharge,</t>
    </r>
    <r>
      <rPr>
        <sz val="11"/>
        <color rgb="FFFF0000"/>
        <rFont val="Calibri"/>
        <family val="2"/>
        <scheme val="minor"/>
      </rPr>
      <t xml:space="preserve"> Y</t>
    </r>
    <r>
      <rPr>
        <sz val="11"/>
        <rFont val="Calibri"/>
        <family val="2"/>
        <scheme val="minor"/>
      </rPr>
      <t xml:space="preserve"> MW</t>
    </r>
    <r>
      <rPr>
        <vertAlign val="subscript"/>
        <sz val="11"/>
        <rFont val="Calibri"/>
        <family val="2"/>
        <scheme val="minor"/>
      </rPr>
      <t>AC</t>
    </r>
    <r>
      <rPr>
        <sz val="11"/>
        <rFont val="Calibri"/>
        <family val="2"/>
        <scheme val="minor"/>
      </rPr>
      <t xml:space="preserve"> rest/idle</t>
    </r>
  </si>
  <si>
    <t>Total Peak Auxiliary Load at min. ambient conditions. Provide for charge/discharge and rest/idle.</t>
  </si>
  <si>
    <r>
      <t>Total Peak Auxiliary Load at 25</t>
    </r>
    <r>
      <rPr>
        <sz val="11"/>
        <rFont val="Aptos Narrow"/>
        <family val="2"/>
      </rPr>
      <t>°</t>
    </r>
    <r>
      <rPr>
        <sz val="11"/>
        <rFont val="Calibri"/>
        <family val="2"/>
        <scheme val="minor"/>
      </rPr>
      <t>C. Provide for charge/discharge and rest/idle.</t>
    </r>
  </si>
  <si>
    <t>Average Annual Auxiliary Load based on one full equivalent cycle per day for 365 days</t>
  </si>
  <si>
    <r>
      <rPr>
        <sz val="11"/>
        <color rgb="FFFF0000"/>
        <rFont val="Calibri"/>
        <family val="2"/>
        <scheme val="minor"/>
      </rPr>
      <t>X</t>
    </r>
    <r>
      <rPr>
        <sz val="11"/>
        <rFont val="Calibri"/>
        <family val="2"/>
        <scheme val="minor"/>
      </rPr>
      <t xml:space="preserve"> MW</t>
    </r>
    <r>
      <rPr>
        <vertAlign val="subscript"/>
        <sz val="11"/>
        <rFont val="Calibri"/>
        <family val="2"/>
        <scheme val="minor"/>
      </rPr>
      <t>AC</t>
    </r>
  </si>
  <si>
    <t>Maximum Cycles per Day</t>
  </si>
  <si>
    <t>Maximum Cycles per Year</t>
  </si>
  <si>
    <t>Maximum Annual Throughput</t>
  </si>
  <si>
    <r>
      <rPr>
        <sz val="11"/>
        <color rgb="FFFF0000"/>
        <rFont val="Calibri"/>
        <family val="2"/>
        <scheme val="minor"/>
      </rPr>
      <t>X</t>
    </r>
    <r>
      <rPr>
        <sz val="11"/>
        <rFont val="Calibri"/>
        <family val="2"/>
        <scheme val="minor"/>
      </rPr>
      <t xml:space="preserve"> MWh (and </t>
    </r>
    <r>
      <rPr>
        <sz val="11"/>
        <color rgb="FFFF0000"/>
        <rFont val="Calibri"/>
        <family val="2"/>
        <scheme val="minor"/>
      </rPr>
      <t>Y</t>
    </r>
    <r>
      <rPr>
        <sz val="11"/>
        <rFont val="Calibri"/>
        <family val="2"/>
        <scheme val="minor"/>
      </rPr>
      <t xml:space="preserve"> equivalent cycles)</t>
    </r>
  </si>
  <si>
    <t>Degradation</t>
  </si>
  <si>
    <t>Please provide a degradation curve with and without augmentation.</t>
  </si>
  <si>
    <t>Overbuild</t>
  </si>
  <si>
    <r>
      <t>Project sized to maintain capacity for</t>
    </r>
    <r>
      <rPr>
        <sz val="11"/>
        <color rgb="FFFF0000"/>
        <rFont val="Calibri"/>
        <family val="2"/>
        <scheme val="minor"/>
      </rPr>
      <t xml:space="preserve"> X</t>
    </r>
    <r>
      <rPr>
        <sz val="11"/>
        <rFont val="Calibri"/>
        <family val="2"/>
        <scheme val="minor"/>
      </rPr>
      <t xml:space="preserve"> years before first augmentation.</t>
    </r>
  </si>
  <si>
    <t>Storage System Augmentation Plan</t>
  </si>
  <si>
    <t>Please describe augmentation plan for storage asset.</t>
  </si>
  <si>
    <t>Response Time</t>
  </si>
  <si>
    <r>
      <rPr>
        <sz val="11"/>
        <color rgb="FFFF0000"/>
        <rFont val="Calibri"/>
        <family val="2"/>
        <scheme val="minor"/>
      </rPr>
      <t>X</t>
    </r>
    <r>
      <rPr>
        <sz val="11"/>
        <rFont val="Calibri"/>
        <family val="2"/>
        <scheme val="minor"/>
      </rPr>
      <t xml:space="preserve"> seconds</t>
    </r>
  </si>
  <si>
    <t>Battery System</t>
  </si>
  <si>
    <t>BESS Integrator</t>
  </si>
  <si>
    <t>BESS Enclosure Model</t>
  </si>
  <si>
    <t>Cell/Module OEM</t>
  </si>
  <si>
    <t>Chemistry</t>
  </si>
  <si>
    <t>Please describe Fire Suppression/Prevention Controls/Prevention strategy.</t>
  </si>
  <si>
    <t>Climate Control (description)</t>
  </si>
  <si>
    <t>Design Life</t>
  </si>
  <si>
    <t>PCS / Inverter</t>
  </si>
  <si>
    <t>Confirm Inverter has Grid Forming Capability</t>
  </si>
  <si>
    <t>Inverter Rating</t>
  </si>
  <si>
    <r>
      <rPr>
        <sz val="11"/>
        <color rgb="FFFF0000"/>
        <rFont val="Calibri"/>
        <family val="2"/>
        <scheme val="minor"/>
      </rPr>
      <t>X</t>
    </r>
    <r>
      <rPr>
        <sz val="11"/>
        <rFont val="Calibri"/>
        <family val="2"/>
        <scheme val="minor"/>
      </rPr>
      <t xml:space="preserve"> MW</t>
    </r>
    <r>
      <rPr>
        <vertAlign val="subscript"/>
        <sz val="11"/>
        <rFont val="Calibri"/>
        <family val="2"/>
        <scheme val="minor"/>
      </rPr>
      <t>AC</t>
    </r>
    <r>
      <rPr>
        <sz val="11"/>
        <rFont val="Calibri"/>
        <family val="2"/>
        <scheme val="minor"/>
      </rPr>
      <t xml:space="preserve"> at 40</t>
    </r>
    <r>
      <rPr>
        <sz val="11"/>
        <rFont val="Aptos Narrow"/>
        <family val="2"/>
      </rPr>
      <t>°</t>
    </r>
    <r>
      <rPr>
        <sz val="11"/>
        <rFont val="Calibri"/>
        <family val="2"/>
        <scheme val="minor"/>
      </rPr>
      <t xml:space="preserve">C / </t>
    </r>
    <r>
      <rPr>
        <sz val="11"/>
        <color rgb="FFFF0000"/>
        <rFont val="Calibri"/>
        <family val="2"/>
        <scheme val="minor"/>
      </rPr>
      <t>Y</t>
    </r>
    <r>
      <rPr>
        <sz val="11"/>
        <rFont val="Calibri"/>
        <family val="2"/>
        <scheme val="minor"/>
      </rPr>
      <t xml:space="preserve"> MW</t>
    </r>
    <r>
      <rPr>
        <vertAlign val="subscript"/>
        <sz val="11"/>
        <rFont val="Calibri"/>
        <family val="2"/>
        <scheme val="minor"/>
      </rPr>
      <t>AC</t>
    </r>
    <r>
      <rPr>
        <sz val="11"/>
        <rFont val="Calibri"/>
        <family val="2"/>
        <scheme val="minor"/>
      </rPr>
      <t xml:space="preserve"> at 50</t>
    </r>
    <r>
      <rPr>
        <sz val="11"/>
        <rFont val="Aptos Narrow"/>
        <family val="2"/>
      </rPr>
      <t>°</t>
    </r>
    <r>
      <rPr>
        <sz val="11"/>
        <rFont val="Calibri"/>
        <family val="2"/>
        <scheme val="minor"/>
      </rPr>
      <t>C</t>
    </r>
  </si>
  <si>
    <t>Number of Inverters</t>
  </si>
  <si>
    <t>Is the safe harbor method dedicated to this Project or shared between multiple?</t>
  </si>
  <si>
    <t>Equipment Warranty</t>
  </si>
  <si>
    <r>
      <t xml:space="preserve">BESS Equipment Standard Warranty
</t>
    </r>
    <r>
      <rPr>
        <i/>
        <sz val="11"/>
        <rFont val="Calibri"/>
        <family val="2"/>
        <scheme val="minor"/>
      </rPr>
      <t>Please indicate years of coverage, parts/labor coverage, inclusion of performance guarantees</t>
    </r>
    <r>
      <rPr>
        <sz val="11"/>
        <rFont val="Calibri"/>
        <family val="2"/>
        <scheme val="minor"/>
      </rPr>
      <t>.</t>
    </r>
  </si>
  <si>
    <r>
      <t xml:space="preserve">BESS Equipment Extended Warranty
</t>
    </r>
    <r>
      <rPr>
        <i/>
        <sz val="11"/>
        <rFont val="Calibri"/>
        <family val="2"/>
        <scheme val="minor"/>
      </rPr>
      <t>Please indicate offer details for up to 20 yrs coverage or useful life of BESS, inclusion of performance guarantees.</t>
    </r>
  </si>
  <si>
    <r>
      <t xml:space="preserve">PCS Equipment Standard Warranty
</t>
    </r>
    <r>
      <rPr>
        <i/>
        <sz val="11"/>
        <rFont val="Calibri"/>
        <family val="2"/>
        <scheme val="minor"/>
      </rPr>
      <t>Please indicate years of coverage, parts/labor coverage.</t>
    </r>
  </si>
  <si>
    <r>
      <t xml:space="preserve">PCS Equipment Extended Warranty
</t>
    </r>
    <r>
      <rPr>
        <i/>
        <sz val="11"/>
        <rFont val="Calibri"/>
        <family val="2"/>
        <scheme val="minor"/>
      </rPr>
      <t>Please provide offers for extended warranty up to 20 yrs or useful life of BESS.</t>
    </r>
  </si>
  <si>
    <r>
      <t xml:space="preserve">Warranty Average State of Charge
</t>
    </r>
    <r>
      <rPr>
        <i/>
        <sz val="11"/>
        <rFont val="Calibri"/>
        <family val="2"/>
        <scheme val="minor"/>
      </rPr>
      <t>Please indicate average state of charge required in standard and extended BESS warranties.</t>
    </r>
  </si>
  <si>
    <r>
      <t xml:space="preserve">Long Term Services Agreement (O&amp;M) description
</t>
    </r>
    <r>
      <rPr>
        <i/>
        <sz val="11"/>
        <rFont val="Calibri"/>
        <family val="2"/>
        <scheme val="minor"/>
      </rPr>
      <t>Please provide annual cost, duration, and equipment serviced to maintain performance guarantees listed below. It is expected that Project will be provided with consistent MWh capacity for 20 years, including estimated costs for future augmentation events. Contractor shall also provide degradation curves with and without augmentation for reference.</t>
    </r>
  </si>
  <si>
    <t>Performance Guarantees</t>
  </si>
  <si>
    <t>Power / Capacity Guarantee</t>
  </si>
  <si>
    <r>
      <rPr>
        <sz val="11"/>
        <color rgb="FFFF0000"/>
        <rFont val="Calibri"/>
        <family val="2"/>
        <scheme val="minor"/>
      </rPr>
      <t>X</t>
    </r>
    <r>
      <rPr>
        <sz val="11"/>
        <rFont val="Calibri"/>
        <family val="2"/>
        <scheme val="minor"/>
      </rPr>
      <t xml:space="preserve"> MW / </t>
    </r>
    <r>
      <rPr>
        <sz val="11"/>
        <color rgb="FFFF0000"/>
        <rFont val="Calibri"/>
        <family val="2"/>
        <scheme val="minor"/>
      </rPr>
      <t>Y</t>
    </r>
    <r>
      <rPr>
        <sz val="11"/>
        <rFont val="Calibri"/>
        <family val="2"/>
        <scheme val="minor"/>
      </rPr>
      <t xml:space="preserve"> MWh at a power factor of </t>
    </r>
    <r>
      <rPr>
        <sz val="11"/>
        <color rgb="FFFF0000"/>
        <rFont val="Calibri"/>
        <family val="2"/>
        <scheme val="minor"/>
      </rPr>
      <t>Z</t>
    </r>
    <r>
      <rPr>
        <sz val="11"/>
        <rFont val="Calibri"/>
        <family val="2"/>
        <scheme val="minor"/>
      </rPr>
      <t xml:space="preserve"> lagging or leading at POI, accounting for all losses, efficiencies, and auxiliarly loads, for 20 years or life of project.</t>
    </r>
  </si>
  <si>
    <t>Availability Guarantee</t>
  </si>
  <si>
    <r>
      <rPr>
        <sz val="11"/>
        <color rgb="FFFF0000"/>
        <rFont val="Calibri"/>
        <family val="2"/>
        <scheme val="minor"/>
      </rPr>
      <t>X</t>
    </r>
    <r>
      <rPr>
        <sz val="11"/>
        <rFont val="Calibri"/>
        <family val="2"/>
        <scheme val="minor"/>
      </rPr>
      <t xml:space="preserve"> % (Min. 95%, Bidder to provide availability equation)</t>
    </r>
  </si>
  <si>
    <t>Roundtrip Efficiency (RTE) Guarantee</t>
  </si>
  <si>
    <r>
      <t xml:space="preserve">Annual </t>
    </r>
    <r>
      <rPr>
        <sz val="11"/>
        <color rgb="FFFF0000"/>
        <rFont val="Calibri"/>
        <family val="2"/>
        <scheme val="minor"/>
      </rPr>
      <t>X</t>
    </r>
    <r>
      <rPr>
        <sz val="11"/>
        <rFont val="Calibri"/>
        <family val="2"/>
        <scheme val="minor"/>
      </rPr>
      <t xml:space="preserve"> % (Min. 85% at POI, inclusive of auxiliary load) </t>
    </r>
  </si>
  <si>
    <t>Liquidated Damages</t>
  </si>
  <si>
    <t>Power Guarantee</t>
  </si>
  <si>
    <r>
      <t>MW Shortage * $</t>
    </r>
    <r>
      <rPr>
        <sz val="11"/>
        <color rgb="FFFF0000"/>
        <rFont val="Calibri"/>
        <family val="2"/>
        <scheme val="minor"/>
      </rPr>
      <t>X</t>
    </r>
    <r>
      <rPr>
        <sz val="11"/>
        <rFont val="Calibri"/>
        <family val="2"/>
        <scheme val="minor"/>
      </rPr>
      <t xml:space="preserve"> / day</t>
    </r>
  </si>
  <si>
    <t>Capacity Guarantee</t>
  </si>
  <si>
    <r>
      <t>MWh Shortage * $</t>
    </r>
    <r>
      <rPr>
        <sz val="11"/>
        <color rgb="FFFF0000"/>
        <rFont val="Calibri"/>
        <family val="2"/>
        <scheme val="minor"/>
      </rPr>
      <t>X</t>
    </r>
    <r>
      <rPr>
        <sz val="11"/>
        <rFont val="Calibri"/>
        <family val="2"/>
        <scheme val="minor"/>
      </rPr>
      <t xml:space="preserve"> / day</t>
    </r>
  </si>
  <si>
    <r>
      <t>(Guaranteed Availability – Measured Availability) * $</t>
    </r>
    <r>
      <rPr>
        <sz val="11"/>
        <color rgb="FFFF0000"/>
        <rFont val="Calibri"/>
        <family val="2"/>
        <scheme val="minor"/>
      </rPr>
      <t>X</t>
    </r>
    <r>
      <rPr>
        <sz val="11"/>
        <rFont val="Calibri"/>
        <family val="2"/>
        <scheme val="minor"/>
      </rPr>
      <t xml:space="preserve"> / MW * Guaranteed Capacity</t>
    </r>
  </si>
  <si>
    <r>
      <t>$</t>
    </r>
    <r>
      <rPr>
        <sz val="11"/>
        <color rgb="FFFF0000"/>
        <rFont val="Calibri"/>
        <family val="2"/>
        <scheme val="minor"/>
      </rPr>
      <t>X</t>
    </r>
    <r>
      <rPr>
        <sz val="11"/>
        <rFont val="Calibri"/>
        <family val="2"/>
        <scheme val="minor"/>
      </rPr>
      <t xml:space="preserve"> per MW of BESS Capacity per </t>
    </r>
    <r>
      <rPr>
        <sz val="11"/>
        <color rgb="FFFF0000"/>
        <rFont val="Calibri"/>
        <family val="2"/>
        <scheme val="minor"/>
      </rPr>
      <t>Y</t>
    </r>
    <r>
      <rPr>
        <sz val="11"/>
        <rFont val="Calibri"/>
        <family val="2"/>
        <scheme val="minor"/>
      </rPr>
      <t xml:space="preserve"> % (prorated for partial percentages) below the Guaranteed Performance Threshold per day</t>
    </r>
  </si>
  <si>
    <t>What percentage of cost the storage materials and equipment will be made with domestic content?</t>
  </si>
  <si>
    <t>Please specify which components will be manufactured with domestic content.</t>
  </si>
  <si>
    <t>Please identify all relevant permits and agency coordination efforts initiated or obtained to date, with a brief status summary. For your convenience, Minnesota Power has provided below a non-exhaustive list of relevant approval processes and agencies with which coordination may be required to permit your facility.</t>
  </si>
  <si>
    <t>Agency</t>
  </si>
  <si>
    <t>Approval/Coordination</t>
  </si>
  <si>
    <t>Status</t>
  </si>
  <si>
    <t>Potential Agency Coordination and Permitting Processes for Solar in Minnesota</t>
  </si>
  <si>
    <t>Lead Federal Agency</t>
  </si>
  <si>
    <r>
      <rPr>
        <b/>
        <sz val="11"/>
        <color rgb="FF000000"/>
        <rFont val="Calibri"/>
        <family val="2"/>
        <scheme val="minor"/>
      </rPr>
      <t xml:space="preserve">National Environmental Policy Act Review - Categorical Exclusion, Environmental Assessment, or Environmental Impact Statement, </t>
    </r>
    <r>
      <rPr>
        <sz val="11"/>
        <color rgb="FF000000"/>
        <rFont val="Calibri"/>
        <family val="2"/>
        <scheme val="minor"/>
      </rPr>
      <t>if applicable</t>
    </r>
  </si>
  <si>
    <t>U.S. Environmental Protection Agency (EPA)</t>
  </si>
  <si>
    <r>
      <rPr>
        <b/>
        <sz val="11"/>
        <color rgb="FF000000"/>
        <rFont val="Calibri"/>
        <family val="2"/>
        <scheme val="minor"/>
      </rPr>
      <t>Spill Prevention, Containment, and Countermeasure Plan</t>
    </r>
    <r>
      <rPr>
        <sz val="11"/>
        <color rgb="FF000000"/>
        <rFont val="Calibri"/>
        <family val="2"/>
        <scheme val="minor"/>
      </rPr>
      <t>, if applicable</t>
    </r>
  </si>
  <si>
    <t>U.S. Army Corps of Engineers (USACE)</t>
  </si>
  <si>
    <r>
      <rPr>
        <b/>
        <sz val="11"/>
        <color rgb="FF000000"/>
        <rFont val="Calibri"/>
        <family val="2"/>
        <scheme val="minor"/>
      </rPr>
      <t>Clean Water Act, Section 404 compliance: Nationwide Permit (NWP) or Regional General Permit (RGP)</t>
    </r>
    <r>
      <rPr>
        <sz val="11"/>
        <color rgb="FF000000"/>
        <rFont val="Calibri"/>
        <family val="2"/>
        <scheme val="minor"/>
      </rPr>
      <t>, if applicable</t>
    </r>
  </si>
  <si>
    <r>
      <rPr>
        <b/>
        <sz val="11"/>
        <color rgb="FF000000"/>
        <rFont val="Calibri"/>
        <family val="2"/>
        <scheme val="minor"/>
      </rPr>
      <t>Rivers and Harbors Act, Section 10,</t>
    </r>
    <r>
      <rPr>
        <sz val="11"/>
        <color rgb="FF000000"/>
        <rFont val="Calibri"/>
        <family val="2"/>
        <scheme val="minor"/>
      </rPr>
      <t xml:space="preserve"> if applicable</t>
    </r>
  </si>
  <si>
    <r>
      <rPr>
        <b/>
        <sz val="11"/>
        <color rgb="FF000000"/>
        <rFont val="Calibri"/>
        <family val="2"/>
        <scheme val="minor"/>
      </rPr>
      <t xml:space="preserve">Rivers and Harbors Act, Section 408, </t>
    </r>
    <r>
      <rPr>
        <sz val="11"/>
        <color rgb="FF000000"/>
        <rFont val="Calibri"/>
        <family val="2"/>
        <scheme val="minor"/>
      </rPr>
      <t>if applicable</t>
    </r>
  </si>
  <si>
    <t>U.S. Fish &amp; Wildlife Service (USFWS)</t>
  </si>
  <si>
    <r>
      <t xml:space="preserve">Section 7 Endangered Species Act, Threatened and Endangered Species Consultation and Clearance - Information for Planning and Consultation; </t>
    </r>
    <r>
      <rPr>
        <sz val="11"/>
        <color rgb="FF000000"/>
        <rFont val="Calibri"/>
        <family val="2"/>
        <scheme val="minor"/>
      </rPr>
      <t>if applicable</t>
    </r>
    <r>
      <rPr>
        <b/>
        <sz val="11"/>
        <color rgb="FF000000"/>
        <rFont val="Calibri"/>
        <family val="2"/>
        <scheme val="minor"/>
      </rPr>
      <t xml:space="preserve">
Migratory Bird Treaty Act Compliance; and </t>
    </r>
    <r>
      <rPr>
        <sz val="11"/>
        <color rgb="FF000000"/>
        <rFont val="Calibri"/>
        <family val="2"/>
        <scheme val="minor"/>
      </rPr>
      <t xml:space="preserve">if applicable </t>
    </r>
    <r>
      <rPr>
        <b/>
        <sz val="11"/>
        <color rgb="FF000000"/>
        <rFont val="Calibri"/>
        <family val="2"/>
        <scheme val="minor"/>
      </rPr>
      <t xml:space="preserve">
Bald and Golden Eagle Protection Act Compliance. </t>
    </r>
    <r>
      <rPr>
        <sz val="11"/>
        <color rgb="FF000000"/>
        <rFont val="Calibri"/>
        <family val="2"/>
        <scheme val="minor"/>
      </rPr>
      <t xml:space="preserve">if applicable </t>
    </r>
  </si>
  <si>
    <t>Federal Aviation Administration (FAA)</t>
  </si>
  <si>
    <r>
      <t>Notice of Proposed Construction or Alteration</t>
    </r>
    <r>
      <rPr>
        <sz val="11"/>
        <color rgb="FF000000"/>
        <rFont val="Calibri"/>
        <family val="2"/>
        <scheme val="minor"/>
      </rPr>
      <t>, if applicable</t>
    </r>
  </si>
  <si>
    <t>Minnesota Board of Water and Soil Resources (BWSR)</t>
  </si>
  <si>
    <r>
      <rPr>
        <b/>
        <sz val="11"/>
        <color rgb="FF000000"/>
        <rFont val="Calibri"/>
        <family val="2"/>
        <scheme val="minor"/>
      </rPr>
      <t>Minnesota Statutes 103G and Minnesota Rules Chapter 8420 Wetland Conservation Act (WCA) Approval</t>
    </r>
    <r>
      <rPr>
        <sz val="11"/>
        <color rgb="FF000000"/>
        <rFont val="Calibri"/>
        <family val="2"/>
        <scheme val="minor"/>
      </rPr>
      <t>, if applicable</t>
    </r>
  </si>
  <si>
    <t>Minnesota Department of Natural Resources (MnDNR)</t>
  </si>
  <si>
    <t>Natural Heritage Review (via Conservation Explorer)</t>
  </si>
  <si>
    <r>
      <t xml:space="preserve">Coordination with Regional Environmental Assessment Ecologist (REAE) </t>
    </r>
    <r>
      <rPr>
        <sz val="11"/>
        <color rgb="FF000000"/>
        <rFont val="Calibri"/>
        <family val="2"/>
        <scheme val="minor"/>
      </rPr>
      <t xml:space="preserve">if applicable </t>
    </r>
  </si>
  <si>
    <r>
      <t xml:space="preserve">Land Utility Crossing License (if utility is crossing over state lands) </t>
    </r>
    <r>
      <rPr>
        <sz val="11"/>
        <color rgb="FF000000"/>
        <rFont val="Calibri"/>
        <family val="2"/>
        <scheme val="minor"/>
      </rPr>
      <t xml:space="preserve">if applicable </t>
    </r>
  </si>
  <si>
    <t xml:space="preserve">Utility Crossing License (if utility crossing over, under, or across any state water) </t>
  </si>
  <si>
    <t>Public Waters Work permit (if changing or diminishing the course, current, or cross section of public waters by filling, excavating, or placing materials in or on the bed of public waters)</t>
  </si>
  <si>
    <t>Clean Water Act, Section 401 compliance: Water Quality Certification</t>
  </si>
  <si>
    <t>Minnesota Pollution Control Agency (MPCA)</t>
  </si>
  <si>
    <r>
      <rPr>
        <b/>
        <sz val="11"/>
        <color rgb="FF000000"/>
        <rFont val="Calibri"/>
        <family val="2"/>
        <scheme val="minor"/>
      </rPr>
      <t>NPDES General Permit for Stormwater Discharges from Construction Activities and Stormwater Pollution Prevention Plan (SWPPP), MNR 100001</t>
    </r>
    <r>
      <rPr>
        <sz val="11"/>
        <color rgb="FF000000"/>
        <rFont val="Calibri"/>
        <family val="2"/>
        <scheme val="minor"/>
      </rPr>
      <t xml:space="preserve"> (if constructing on tribal lands, NPDES permitting is issued by the EPA)</t>
    </r>
  </si>
  <si>
    <t>Minnesota Department of Transportation (MnDOT)</t>
  </si>
  <si>
    <r>
      <t xml:space="preserve">Utility Accommodation on Trunk Highway Right of Way </t>
    </r>
    <r>
      <rPr>
        <sz val="11"/>
        <color rgb="FF000000"/>
        <rFont val="Calibri"/>
        <family val="2"/>
        <scheme val="minor"/>
      </rPr>
      <t xml:space="preserve">if applicable </t>
    </r>
  </si>
  <si>
    <r>
      <t xml:space="preserve">Miscellaneous Work on Trunk Highway Right of Way </t>
    </r>
    <r>
      <rPr>
        <sz val="11"/>
        <color rgb="FF000000"/>
        <rFont val="Calibri"/>
        <family val="2"/>
        <scheme val="minor"/>
      </rPr>
      <t xml:space="preserve">if applicable </t>
    </r>
  </si>
  <si>
    <r>
      <t xml:space="preserve">Drainage Permit </t>
    </r>
    <r>
      <rPr>
        <sz val="11"/>
        <color rgb="FF000000"/>
        <rFont val="Calibri"/>
        <family val="2"/>
        <scheme val="minor"/>
      </rPr>
      <t xml:space="preserve">if applicable </t>
    </r>
  </si>
  <si>
    <r>
      <rPr>
        <b/>
        <sz val="11"/>
        <color rgb="FF000000"/>
        <rFont val="Calibri"/>
        <family val="2"/>
        <scheme val="minor"/>
      </rPr>
      <t xml:space="preserve">Access / Driveway Permit </t>
    </r>
    <r>
      <rPr>
        <sz val="11"/>
        <color rgb="FF000000"/>
        <rFont val="Calibri"/>
        <family val="2"/>
        <scheme val="minor"/>
      </rPr>
      <t>if</t>
    </r>
    <r>
      <rPr>
        <b/>
        <sz val="11"/>
        <color rgb="FF000000"/>
        <rFont val="Calibri"/>
        <family val="2"/>
        <scheme val="minor"/>
      </rPr>
      <t xml:space="preserve"> </t>
    </r>
    <r>
      <rPr>
        <sz val="11"/>
        <color rgb="FF000000"/>
        <rFont val="Calibri"/>
        <family val="2"/>
        <scheme val="minor"/>
      </rPr>
      <t xml:space="preserve">applicable </t>
    </r>
  </si>
  <si>
    <r>
      <t xml:space="preserve">Rail Bank Access </t>
    </r>
    <r>
      <rPr>
        <sz val="11"/>
        <color rgb="FF000000"/>
        <rFont val="Calibri"/>
        <family val="2"/>
        <scheme val="minor"/>
      </rPr>
      <t xml:space="preserve">if applicable </t>
    </r>
  </si>
  <si>
    <r>
      <t xml:space="preserve">Utility Installation and/or Miscellaneous Work on Rail Bank </t>
    </r>
    <r>
      <rPr>
        <sz val="11"/>
        <color rgb="FF000000"/>
        <rFont val="Calibri"/>
        <family val="2"/>
        <scheme val="minor"/>
      </rPr>
      <t xml:space="preserve">if applicable </t>
    </r>
  </si>
  <si>
    <t>Tribal Outreach and Coordination (Tribal/Treaty lands or federal nexus)</t>
  </si>
  <si>
    <r>
      <t xml:space="preserve">Cultural and Archeological resources survey efforts </t>
    </r>
    <r>
      <rPr>
        <sz val="11"/>
        <color rgb="FF000000"/>
        <rFont val="Calibri"/>
        <family val="2"/>
        <scheme val="minor"/>
      </rPr>
      <t xml:space="preserve">if applicable </t>
    </r>
  </si>
  <si>
    <r>
      <t xml:space="preserve">Consultation with tribal nations </t>
    </r>
    <r>
      <rPr>
        <sz val="11"/>
        <color rgb="FF000000"/>
        <rFont val="Calibri"/>
        <family val="2"/>
        <scheme val="minor"/>
      </rPr>
      <t xml:space="preserve">if applicable </t>
    </r>
  </si>
  <si>
    <t>Minnesota State Historic Preservation Office (SHPO)</t>
  </si>
  <si>
    <t>SHPO Consultation</t>
  </si>
  <si>
    <t>Minnesota Department of Labor and Industry (MDLI)</t>
  </si>
  <si>
    <t>Request for Electrical Inspection</t>
  </si>
  <si>
    <t>Local Governing Authority</t>
  </si>
  <si>
    <r>
      <rPr>
        <b/>
        <sz val="11"/>
        <color rgb="FF000000"/>
        <rFont val="Calibri"/>
        <family val="2"/>
        <scheme val="minor"/>
      </rPr>
      <t>Zoning Permits - Conditional Use, Special Use, land use, grading, fence etc.</t>
    </r>
    <r>
      <rPr>
        <sz val="11"/>
        <color rgb="FF000000"/>
        <rFont val="Calibri"/>
        <family val="2"/>
        <scheme val="minor"/>
      </rPr>
      <t>, if applicable</t>
    </r>
  </si>
  <si>
    <r>
      <rPr>
        <b/>
        <sz val="11"/>
        <color rgb="FF000000"/>
        <rFont val="Calibri"/>
        <family val="2"/>
        <scheme val="minor"/>
      </rPr>
      <t>Site Plan Review</t>
    </r>
    <r>
      <rPr>
        <sz val="11"/>
        <color rgb="FF000000"/>
        <rFont val="Calibri"/>
        <family val="2"/>
        <scheme val="minor"/>
      </rPr>
      <t>, if applicable</t>
    </r>
  </si>
  <si>
    <r>
      <rPr>
        <b/>
        <sz val="11"/>
        <color rgb="FF000000"/>
        <rFont val="Calibri"/>
        <family val="2"/>
        <scheme val="minor"/>
      </rPr>
      <t xml:space="preserve">Building Permit </t>
    </r>
    <r>
      <rPr>
        <sz val="11"/>
        <color rgb="FF000000"/>
        <rFont val="Calibri"/>
        <family val="2"/>
        <scheme val="minor"/>
      </rPr>
      <t>(and associated electrical, mechanical, plumbing, if applicable)</t>
    </r>
  </si>
  <si>
    <r>
      <rPr>
        <b/>
        <sz val="11"/>
        <color rgb="FF000000"/>
        <rFont val="Calibri"/>
        <family val="2"/>
        <scheme val="minor"/>
      </rPr>
      <t>Coordination with Federally-Recognized Tribal / Local Governments</t>
    </r>
    <r>
      <rPr>
        <sz val="11"/>
        <color rgb="FF000000"/>
        <rFont val="Calibri"/>
        <family val="2"/>
        <scheme val="minor"/>
      </rPr>
      <t>, if applicable</t>
    </r>
  </si>
  <si>
    <r>
      <rPr>
        <b/>
        <sz val="11"/>
        <color rgb="FF000000"/>
        <rFont val="Calibri"/>
        <family val="2"/>
        <scheme val="minor"/>
      </rPr>
      <t>Local government unit (LGU) has primary responsibility for administering WCA</t>
    </r>
    <r>
      <rPr>
        <sz val="11"/>
        <color rgb="FF000000"/>
        <rFont val="Calibri"/>
        <family val="2"/>
        <scheme val="minor"/>
      </rPr>
      <t>, if applicable</t>
    </r>
  </si>
  <si>
    <r>
      <rPr>
        <b/>
        <sz val="11"/>
        <color rgb="FF000000"/>
        <rFont val="Calibri"/>
        <family val="2"/>
        <scheme val="minor"/>
      </rPr>
      <t>Utility Permit</t>
    </r>
    <r>
      <rPr>
        <sz val="11"/>
        <color rgb="FF000000"/>
        <rFont val="Calibri"/>
        <family val="2"/>
        <scheme val="minor"/>
      </rPr>
      <t>, if applicable</t>
    </r>
  </si>
  <si>
    <r>
      <rPr>
        <b/>
        <sz val="11"/>
        <color rgb="FF000000"/>
        <rFont val="Calibri"/>
        <family val="2"/>
        <scheme val="minor"/>
      </rPr>
      <t>Access / Driveway Permit</t>
    </r>
    <r>
      <rPr>
        <sz val="11"/>
        <color rgb="FF000000"/>
        <rFont val="Calibri"/>
        <family val="2"/>
        <scheme val="minor"/>
      </rPr>
      <t>, if applicable</t>
    </r>
  </si>
  <si>
    <r>
      <rPr>
        <b/>
        <sz val="11"/>
        <color rgb="FF000000"/>
        <rFont val="Calibri"/>
        <family val="2"/>
        <scheme val="minor"/>
      </rPr>
      <t>Miscellaneous Right of Way Permit</t>
    </r>
    <r>
      <rPr>
        <sz val="11"/>
        <color rgb="FF000000"/>
        <rFont val="Calibri"/>
        <family val="2"/>
        <scheme val="minor"/>
      </rPr>
      <t>, if applicable</t>
    </r>
  </si>
  <si>
    <r>
      <rPr>
        <b/>
        <sz val="11"/>
        <color rgb="FF000000"/>
        <rFont val="Calibri"/>
        <family val="2"/>
        <scheme val="minor"/>
      </rPr>
      <t>Drainage Permit</t>
    </r>
    <r>
      <rPr>
        <sz val="11"/>
        <color rgb="FF000000"/>
        <rFont val="Calibri"/>
        <family val="2"/>
        <scheme val="minor"/>
      </rPr>
      <t>, if applicable</t>
    </r>
  </si>
  <si>
    <r>
      <rPr>
        <b/>
        <sz val="11"/>
        <color rgb="FF000000"/>
        <rFont val="Calibri"/>
        <family val="2"/>
        <scheme val="minor"/>
      </rPr>
      <t>Floodplain Permit</t>
    </r>
    <r>
      <rPr>
        <sz val="11"/>
        <color rgb="FF000000"/>
        <rFont val="Calibri"/>
        <family val="2"/>
        <scheme val="minor"/>
      </rPr>
      <t>, if applicable</t>
    </r>
  </si>
  <si>
    <r>
      <t>Grading Permit / Land Disturbance Permit</t>
    </r>
    <r>
      <rPr>
        <sz val="11"/>
        <color rgb="FF000000"/>
        <rFont val="Calibri"/>
        <family val="2"/>
        <scheme val="minor"/>
      </rPr>
      <t>, if applicable</t>
    </r>
  </si>
  <si>
    <r>
      <rPr>
        <b/>
        <sz val="11"/>
        <color rgb="FF000000"/>
        <rFont val="Calibri"/>
        <family val="2"/>
        <scheme val="minor"/>
      </rPr>
      <t>Shoreland / Vegetation Alteration Permit</t>
    </r>
    <r>
      <rPr>
        <sz val="11"/>
        <color rgb="FF000000"/>
        <rFont val="Calibri"/>
        <family val="2"/>
        <scheme val="minor"/>
      </rPr>
      <t>, if applicable</t>
    </r>
  </si>
  <si>
    <r>
      <rPr>
        <b/>
        <sz val="11"/>
        <color rgb="FF000000"/>
        <rFont val="Calibri"/>
        <family val="2"/>
        <scheme val="minor"/>
      </rPr>
      <t>Fire Protection Permit</t>
    </r>
    <r>
      <rPr>
        <sz val="11"/>
        <color rgb="FF000000"/>
        <rFont val="Calibri"/>
        <family val="2"/>
        <scheme val="minor"/>
      </rPr>
      <t>, if applicable</t>
    </r>
  </si>
  <si>
    <r>
      <rPr>
        <b/>
        <sz val="11"/>
        <color rgb="FF000000"/>
        <rFont val="Calibri"/>
        <family val="2"/>
        <scheme val="minor"/>
      </rPr>
      <t>Demolition Permit</t>
    </r>
    <r>
      <rPr>
        <sz val="11"/>
        <color rgb="FF000000"/>
        <rFont val="Calibri"/>
        <family val="2"/>
        <scheme val="minor"/>
      </rPr>
      <t>, if applicable</t>
    </r>
  </si>
  <si>
    <t>Other Relevant Permits</t>
  </si>
  <si>
    <r>
      <rPr>
        <b/>
        <sz val="11"/>
        <color rgb="FF000000"/>
        <rFont val="Calibri"/>
        <family val="2"/>
      </rPr>
      <t>Watershed District Permits</t>
    </r>
    <r>
      <rPr>
        <sz val="11"/>
        <color rgb="FF000000"/>
        <rFont val="Calibri"/>
        <family val="2"/>
      </rPr>
      <t>, if applicable</t>
    </r>
  </si>
  <si>
    <r>
      <rPr>
        <b/>
        <sz val="11"/>
        <color rgb="FF000000"/>
        <rFont val="Calibri"/>
        <family val="2"/>
      </rPr>
      <t>Utility Coordination</t>
    </r>
    <r>
      <rPr>
        <sz val="11"/>
        <color rgb="FF000000"/>
        <rFont val="Calibri"/>
        <family val="2"/>
      </rPr>
      <t>, if applicable</t>
    </r>
  </si>
  <si>
    <r>
      <rPr>
        <b/>
        <sz val="11"/>
        <color rgb="FF000000"/>
        <rFont val="Calibri"/>
        <family val="2"/>
      </rPr>
      <t>Railroad Coordination</t>
    </r>
    <r>
      <rPr>
        <sz val="11"/>
        <color rgb="FF000000"/>
        <rFont val="Calibri"/>
        <family val="2"/>
      </rPr>
      <t>, if applicable</t>
    </r>
  </si>
  <si>
    <t>Information requested ONLY IF bid includes an energy storage component.</t>
  </si>
  <si>
    <t>Solar Capital Expenditures</t>
  </si>
  <si>
    <t>Storage Capital Expenditures</t>
  </si>
  <si>
    <t>Total ($)</t>
  </si>
  <si>
    <t>Modules</t>
  </si>
  <si>
    <t>Batteries</t>
  </si>
  <si>
    <t>Inverters</t>
  </si>
  <si>
    <t>Inverters / PCS</t>
  </si>
  <si>
    <t>Other Equipment Spend (Racking, MPT, Breakers)</t>
  </si>
  <si>
    <t>Other Equipment Spend (MPT, Breakers)</t>
  </si>
  <si>
    <t>Balance of Plant Spend (excluding items listed in row 9)</t>
  </si>
  <si>
    <t>Build Transfer Fee, if applicable</t>
  </si>
  <si>
    <t>Labor / Install Costs (including civil)</t>
  </si>
  <si>
    <t>Labor / Install Costs</t>
  </si>
  <si>
    <t>Other Costs (including financing, sales tax, etc.)</t>
  </si>
  <si>
    <t>Solar Operational Expenditures</t>
  </si>
  <si>
    <t>Storage Operational Expenditures</t>
  </si>
  <si>
    <r>
      <t>Total ($/kW</t>
    </r>
    <r>
      <rPr>
        <b/>
        <vertAlign val="subscript"/>
        <sz val="11"/>
        <color theme="1"/>
        <rFont val="Calibri"/>
        <family val="2"/>
        <scheme val="minor"/>
      </rPr>
      <t>DC</t>
    </r>
    <r>
      <rPr>
        <b/>
        <sz val="11"/>
        <color theme="1"/>
        <rFont val="Calibri"/>
        <family val="2"/>
        <scheme val="minor"/>
      </rPr>
      <t>)</t>
    </r>
  </si>
  <si>
    <r>
      <t>Total ($/kW</t>
    </r>
    <r>
      <rPr>
        <b/>
        <vertAlign val="subscript"/>
        <sz val="11"/>
        <color theme="1"/>
        <rFont val="Calibri"/>
        <family val="2"/>
        <scheme val="minor"/>
      </rPr>
      <t>AC</t>
    </r>
    <r>
      <rPr>
        <b/>
        <sz val="11"/>
        <color theme="1"/>
        <rFont val="Calibri"/>
        <family val="2"/>
        <scheme val="minor"/>
      </rPr>
      <t>)</t>
    </r>
  </si>
  <si>
    <t>Annual Real Estate Expenses (rent, royalty)</t>
  </si>
  <si>
    <t>Annual Property Taxes, if applicable</t>
  </si>
  <si>
    <r>
      <t xml:space="preserve">Long Term Services (O&amp;M), if applicable
</t>
    </r>
    <r>
      <rPr>
        <i/>
        <sz val="11"/>
        <color theme="1"/>
        <rFont val="Calibri"/>
        <family val="2"/>
        <scheme val="minor"/>
      </rPr>
      <t>Assume 20-yr term</t>
    </r>
    <r>
      <rPr>
        <sz val="11"/>
        <color theme="1"/>
        <rFont val="Calibri"/>
        <family val="2"/>
        <scheme val="minor"/>
      </rPr>
      <t>.</t>
    </r>
  </si>
  <si>
    <r>
      <t xml:space="preserve">Extended Warranty
</t>
    </r>
    <r>
      <rPr>
        <i/>
        <sz val="11"/>
        <color theme="1"/>
        <rFont val="Calibri"/>
        <family val="2"/>
        <scheme val="minor"/>
      </rPr>
      <t>To enable Performance Guarantee for 20 years</t>
    </r>
    <r>
      <rPr>
        <sz val="11"/>
        <color theme="1"/>
        <rFont val="Calibri"/>
        <family val="2"/>
        <scheme val="minor"/>
      </rPr>
      <t>.</t>
    </r>
  </si>
  <si>
    <t>Solar BOT Purchase Price</t>
  </si>
  <si>
    <t>Guaranteed Purchase Price ($)</t>
  </si>
  <si>
    <t>Storage BOT Purchase Price</t>
  </si>
  <si>
    <t>Inflation Reduction Act Tax Credits</t>
  </si>
  <si>
    <t>Solar Asset</t>
  </si>
  <si>
    <t>Storage Asset</t>
  </si>
  <si>
    <t>Tax Credit Applied (ITC/PTC)</t>
  </si>
  <si>
    <t>Bonus Credit Requirements:</t>
  </si>
  <si>
    <t>Wage and Apprenticeship Requirements Met?</t>
  </si>
  <si>
    <t>Domestic Content Requirements Met?</t>
  </si>
  <si>
    <t>Is site located in an Energy Community?</t>
  </si>
  <si>
    <t>Capital Expenditures</t>
  </si>
  <si>
    <t>Operational Expenditures</t>
  </si>
  <si>
    <t>Labor ($/kW-yr)</t>
  </si>
  <si>
    <t>Fixed O&amp;M Expenses ($/kW-yr)</t>
  </si>
  <si>
    <t>PPA Pricing and Contract Structure #1</t>
  </si>
  <si>
    <t>Values below are calculated based on inputted PPA price and fixed escalation for the term of the PPA.</t>
  </si>
  <si>
    <t>Year</t>
  </si>
  <si>
    <t>Annual PPA Energy price Delivered ($/MWh)</t>
  </si>
  <si>
    <t>Bidded Year-Over-Year Escalation (%)</t>
  </si>
  <si>
    <t>PPA Term Length (must be between 15 - 20 yrs)</t>
  </si>
  <si>
    <t>Proposed PPA Buyout Asset Transfer Date</t>
  </si>
  <si>
    <t>Estimated Asset Fair Market Value at Transfer Date</t>
  </si>
  <si>
    <t>Inflation Reduction Act/Tax Credits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</si>
</sst>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42">
    <font>
      <sz val="11"/>
      <color theme="1"/>
      <name val="Calibri"/>
      <family val="2"/>
      <scheme val="minor"/>
    </font>
    <font>
      <b/>
      <sz val="16"/>
      <name val="Calibri"/>
      <family val="2"/>
      <scheme val="minor"/>
    </font>
    <font>
      <sz val="11"/>
      <name val="Calibri"/>
      <family val="2"/>
      <scheme val="minor"/>
    </font>
    <font>
      <b/>
      <sz val="14"/>
      <name val="Calibri"/>
      <family val="2"/>
      <scheme val="minor"/>
    </font>
    <font>
      <b/>
      <sz val="11"/>
      <name val="Calibri"/>
      <family val="2"/>
      <scheme val="minor"/>
    </font>
    <font>
      <sz val="11"/>
      <color rgb="FF000000"/>
      <name val="Calibri"/>
      <family val="2"/>
      <scheme val="minor"/>
    </font>
    <font>
      <b/>
      <i/>
      <sz val="18"/>
      <color rgb="FF000000"/>
      <name val="Calibri"/>
      <family val="2"/>
      <scheme val="minor"/>
    </font>
    <font>
      <b/>
      <sz val="11"/>
      <color rgb="FF000000"/>
      <name val="Calibri"/>
      <family val="2"/>
      <scheme val="minor"/>
    </font>
    <font>
      <b/>
      <sz val="14"/>
      <color rgb="FF000000"/>
      <name val="Calibri"/>
      <family val="2"/>
      <scheme val="minor"/>
    </font>
    <font>
      <b/>
      <u/>
      <sz val="16"/>
      <color rgb="FF000000"/>
      <name val="Calibri"/>
      <family val="2"/>
      <scheme val="minor"/>
    </font>
    <font>
      <sz val="11"/>
      <color rgb="FFFFFFFF"/>
      <name val="Calibri"/>
      <family val="2"/>
      <scheme val="minor"/>
    </font>
    <font>
      <sz val="12"/>
      <color rgb="FF000000"/>
      <name val="Calibri"/>
      <family val="2"/>
      <scheme val="minor"/>
    </font>
    <font>
      <b/>
      <sz val="12"/>
      <color rgb="FF000000"/>
      <name val="Calibri"/>
      <family val="2"/>
      <scheme val="minor"/>
    </font>
    <font>
      <b/>
      <i/>
      <sz val="11"/>
      <color rgb="FF000000"/>
      <name val="Calibri"/>
      <family val="2"/>
      <scheme val="minor"/>
    </font>
    <font>
      <b/>
      <i/>
      <sz val="11"/>
      <name val="Calibri"/>
      <family val="2"/>
      <scheme val="minor"/>
    </font>
    <font>
      <b/>
      <i/>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sz val="14"/>
      <color rgb="FF000000"/>
      <name val="Gotham Medium"/>
      <family val="3"/>
    </font>
    <font>
      <b/>
      <sz val="16"/>
      <color theme="1"/>
      <name val="Calibri"/>
      <family val="2"/>
      <scheme val="minor"/>
    </font>
    <font>
      <b/>
      <i/>
      <sz val="14"/>
      <color theme="1"/>
      <name val="Calibri"/>
      <family val="2"/>
      <scheme val="minor"/>
    </font>
    <font>
      <b/>
      <sz val="14"/>
      <color theme="1"/>
      <name val="Calibri"/>
      <family val="2"/>
      <scheme val="minor"/>
    </font>
    <font>
      <b/>
      <u/>
      <sz val="11"/>
      <color rgb="FF000000"/>
      <name val="Calibri"/>
      <family val="2"/>
      <scheme val="minor"/>
    </font>
    <font>
      <b/>
      <sz val="12"/>
      <color rgb="FF000000"/>
      <name val="Times New Roman"/>
      <family val="1"/>
    </font>
    <font>
      <u/>
      <sz val="11"/>
      <color rgb="FF000000"/>
      <name val="Calibri"/>
      <family val="2"/>
      <scheme val="minor"/>
    </font>
    <font>
      <b/>
      <sz val="11"/>
      <color rgb="FF000000"/>
      <name val="Calibri"/>
      <family val="2"/>
    </font>
    <font>
      <vertAlign val="subscript"/>
      <sz val="11"/>
      <name val="Calibri"/>
      <family val="2"/>
      <scheme val="minor"/>
    </font>
    <font>
      <b/>
      <i/>
      <u/>
      <sz val="12"/>
      <color theme="1"/>
      <name val="Calibri"/>
      <family val="2"/>
      <scheme val="minor"/>
    </font>
    <font>
      <i/>
      <sz val="11"/>
      <color theme="1"/>
      <name val="Calibri"/>
      <family val="2"/>
      <scheme val="minor"/>
    </font>
    <font>
      <b/>
      <i/>
      <sz val="12"/>
      <color rgb="FF000000"/>
      <name val="Calibri"/>
      <family val="2"/>
      <scheme val="minor"/>
    </font>
    <font>
      <i/>
      <sz val="11"/>
      <name val="Calibri"/>
      <family val="2"/>
      <scheme val="minor"/>
    </font>
    <font>
      <i/>
      <vertAlign val="subscript"/>
      <sz val="11"/>
      <name val="Calibri"/>
      <family val="2"/>
      <scheme val="minor"/>
    </font>
    <font>
      <i/>
      <sz val="11"/>
      <color rgb="FF000000"/>
      <name val="Calibri"/>
      <family val="2"/>
      <scheme val="minor"/>
    </font>
    <font>
      <i/>
      <sz val="11"/>
      <color rgb="FFFF0000"/>
      <name val="Calibri"/>
      <family val="2"/>
      <scheme val="minor"/>
    </font>
    <font>
      <vertAlign val="superscript"/>
      <sz val="11"/>
      <color rgb="FF000000"/>
      <name val="Calibri"/>
      <family val="2"/>
      <scheme val="minor"/>
    </font>
    <font>
      <u/>
      <sz val="11"/>
      <name val="Calibri"/>
      <family val="2"/>
      <scheme val="minor"/>
    </font>
    <font>
      <sz val="11"/>
      <name val="Aptos Narrow"/>
      <family val="2"/>
    </font>
    <font>
      <sz val="11"/>
      <name val="Calibri"/>
      <family val="2"/>
    </font>
    <font>
      <b/>
      <sz val="16"/>
      <color rgb="FF000000"/>
      <name val="Calibri"/>
      <family val="2"/>
      <scheme val="minor"/>
    </font>
    <font>
      <b/>
      <vertAlign val="subscript"/>
      <sz val="11"/>
      <color theme="1"/>
      <name val="Calibri"/>
      <family val="2"/>
      <scheme val="minor"/>
    </font>
    <font>
      <sz val="11"/>
      <color rgb="FF000000"/>
      <name val="Calibri"/>
      <family val="2"/>
    </font>
  </fonts>
  <fills count="18">
    <fill>
      <patternFill patternType="none"/>
    </fill>
    <fill>
      <patternFill patternType="gray125"/>
    </fill>
    <fill>
      <patternFill patternType="solid">
        <fgColor rgb="FFFFFFFF"/>
        <bgColor rgb="FF000000"/>
      </patternFill>
    </fill>
    <fill>
      <patternFill patternType="solid">
        <fgColor rgb="FFE7E6E6"/>
        <bgColor rgb="FF000000"/>
      </patternFill>
    </fill>
    <fill>
      <patternFill patternType="solid">
        <fgColor rgb="FF9BC2E6"/>
        <bgColor rgb="FF000000"/>
      </patternFill>
    </fill>
    <fill>
      <patternFill patternType="solid">
        <fgColor rgb="FF000000"/>
        <bgColor rgb="FF000000"/>
      </patternFill>
    </fill>
    <fill>
      <patternFill patternType="solid">
        <fgColor rgb="FFFF0000"/>
        <bgColor rgb="FF000000"/>
      </patternFill>
    </fill>
    <fill>
      <patternFill patternType="solid">
        <fgColor theme="2"/>
        <bgColor indexed="64"/>
      </patternFill>
    </fill>
    <fill>
      <patternFill patternType="solid">
        <fgColor rgb="FFC6E0B4"/>
        <bgColor indexed="64"/>
      </patternFill>
    </fill>
    <fill>
      <patternFill patternType="solid">
        <fgColor theme="9" tint="0.59999389629810485"/>
        <bgColor indexed="64"/>
      </patternFill>
    </fill>
    <fill>
      <patternFill patternType="solid">
        <fgColor theme="1"/>
        <bgColor indexed="64"/>
      </patternFill>
    </fill>
    <fill>
      <patternFill patternType="solid">
        <fgColor theme="0"/>
        <bgColor indexed="64"/>
      </patternFill>
    </fill>
    <fill>
      <patternFill patternType="solid">
        <fgColor theme="3" tint="0.79998168889431442"/>
        <bgColor indexed="64"/>
      </patternFill>
    </fill>
    <fill>
      <patternFill patternType="solid">
        <fgColor theme="0"/>
        <bgColor rgb="FF000000"/>
      </patternFill>
    </fill>
    <fill>
      <patternFill patternType="solid">
        <fgColor theme="5" tint="0.59999389629810485"/>
        <bgColor indexed="64"/>
      </patternFill>
    </fill>
    <fill>
      <patternFill patternType="solid">
        <fgColor theme="9" tint="0.59999389629810485"/>
        <bgColor rgb="FF000000"/>
      </patternFill>
    </fill>
    <fill>
      <patternFill patternType="solid">
        <fgColor theme="8" tint="0.39997558519241921"/>
        <bgColor indexed="64"/>
      </patternFill>
    </fill>
    <fill>
      <patternFill patternType="solid">
        <fgColor theme="8" tint="0.39997558519241921"/>
        <bgColor rgb="FF000000"/>
      </patternFill>
    </fill>
  </fills>
  <borders count="109">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rgb="FF000000"/>
      </top>
      <bottom style="medium">
        <color rgb="FF000000"/>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rgb="FF000000"/>
      </bottom>
      <diagonal/>
    </border>
    <border>
      <left style="medium">
        <color rgb="FF000000"/>
      </left>
      <right/>
      <top style="medium">
        <color indexed="64"/>
      </top>
      <bottom style="thin">
        <color rgb="FF000000"/>
      </bottom>
      <diagonal/>
    </border>
    <border>
      <left style="medium">
        <color rgb="FF000000"/>
      </left>
      <right style="medium">
        <color indexed="64"/>
      </right>
      <top style="medium">
        <color indexed="64"/>
      </top>
      <bottom style="thin">
        <color rgb="FF000000"/>
      </bottom>
      <diagonal/>
    </border>
    <border>
      <left style="medium">
        <color rgb="FF000000"/>
      </left>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indexed="64"/>
      </left>
      <right style="thin">
        <color indexed="64"/>
      </right>
      <top style="thin">
        <color indexed="64"/>
      </top>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rgb="FF000000"/>
      </top>
      <bottom style="thin">
        <color rgb="FF000000"/>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bottom style="thin">
        <color indexed="64"/>
      </bottom>
      <diagonal/>
    </border>
    <border>
      <left style="medium">
        <color rgb="FF000000"/>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medium">
        <color rgb="FF000000"/>
      </right>
      <top/>
      <bottom/>
      <diagonal/>
    </border>
    <border>
      <left style="medium">
        <color indexed="64"/>
      </left>
      <right style="thin">
        <color rgb="FF000000"/>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rgb="FF000000"/>
      </top>
      <bottom style="thin">
        <color rgb="FF000000"/>
      </bottom>
      <diagonal/>
    </border>
    <border>
      <left/>
      <right/>
      <top style="medium">
        <color indexed="64"/>
      </top>
      <bottom/>
      <diagonal/>
    </border>
    <border>
      <left style="thin">
        <color rgb="FF000000"/>
      </left>
      <right style="medium">
        <color indexed="64"/>
      </right>
      <top style="thin">
        <color indexed="64"/>
      </top>
      <bottom style="medium">
        <color indexed="64"/>
      </bottom>
      <diagonal/>
    </border>
    <border>
      <left style="thin">
        <color rgb="FF000000"/>
      </left>
      <right style="medium">
        <color indexed="64"/>
      </right>
      <top style="medium">
        <color indexed="64"/>
      </top>
      <bottom style="thin">
        <color indexed="64"/>
      </bottom>
      <diagonal/>
    </border>
  </borders>
  <cellStyleXfs count="4">
    <xf numFmtId="0" fontId="0" fillId="0" borderId="0"/>
    <xf numFmtId="9"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cellStyleXfs>
  <cellXfs count="426">
    <xf numFmtId="0" fontId="0" fillId="0" borderId="0" xfId="0"/>
    <xf numFmtId="0" fontId="2" fillId="2" borderId="0" xfId="0" applyFont="1" applyFill="1"/>
    <xf numFmtId="0" fontId="2" fillId="2" borderId="0" xfId="0" applyFont="1" applyFill="1" applyAlignment="1">
      <alignment vertical="center"/>
    </xf>
    <xf numFmtId="0" fontId="5" fillId="0" borderId="0" xfId="0" applyFont="1"/>
    <xf numFmtId="0" fontId="8" fillId="0" borderId="0" xfId="0" applyFont="1"/>
    <xf numFmtId="0" fontId="5" fillId="6" borderId="6" xfId="0" applyFont="1" applyFill="1" applyBorder="1" applyAlignment="1">
      <alignment horizontal="center" vertical="center" wrapText="1"/>
    </xf>
    <xf numFmtId="0" fontId="9" fillId="0" borderId="0" xfId="0" applyFont="1"/>
    <xf numFmtId="0" fontId="10" fillId="5" borderId="7" xfId="0" applyFont="1" applyFill="1" applyBorder="1" applyAlignment="1">
      <alignment horizontal="center" wrapText="1"/>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2" fillId="0" borderId="0" xfId="0" applyFont="1" applyAlignment="1">
      <alignment horizontal="center"/>
    </xf>
    <xf numFmtId="0" fontId="5" fillId="8" borderId="6" xfId="0" applyFont="1" applyFill="1" applyBorder="1" applyAlignment="1">
      <alignment horizontal="center" vertical="center"/>
    </xf>
    <xf numFmtId="0" fontId="2" fillId="2" borderId="19" xfId="0" applyFont="1" applyFill="1" applyBorder="1" applyAlignment="1">
      <alignment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39" xfId="0" applyFont="1" applyBorder="1" applyAlignment="1">
      <alignment vertical="center" wrapText="1"/>
    </xf>
    <xf numFmtId="0" fontId="2" fillId="0" borderId="4" xfId="0" applyFont="1" applyBorder="1" applyAlignment="1">
      <alignment vertical="center"/>
    </xf>
    <xf numFmtId="0" fontId="19" fillId="0" borderId="0" xfId="0" applyFont="1"/>
    <xf numFmtId="0" fontId="20" fillId="0" borderId="0" xfId="0" applyFont="1"/>
    <xf numFmtId="0" fontId="15" fillId="0" borderId="0" xfId="0" applyFont="1"/>
    <xf numFmtId="0" fontId="0" fillId="0" borderId="19" xfId="0" applyBorder="1"/>
    <xf numFmtId="0" fontId="0" fillId="0" borderId="0" xfId="0" applyAlignment="1">
      <alignment horizontal="left" indent="2"/>
    </xf>
    <xf numFmtId="0" fontId="0" fillId="9" borderId="24" xfId="0" applyFill="1" applyBorder="1" applyAlignment="1">
      <alignment horizontal="center"/>
    </xf>
    <xf numFmtId="0" fontId="18" fillId="10" borderId="24" xfId="0" applyFont="1" applyFill="1" applyBorder="1" applyAlignment="1">
      <alignment horizontal="center"/>
    </xf>
    <xf numFmtId="0" fontId="0" fillId="0" borderId="0" xfId="0" applyAlignment="1">
      <alignment horizontal="left" indent="1"/>
    </xf>
    <xf numFmtId="0" fontId="0" fillId="0" borderId="0" xfId="0" quotePrefix="1"/>
    <xf numFmtId="0" fontId="0" fillId="0" borderId="0" xfId="0" applyAlignment="1">
      <alignment horizontal="left"/>
    </xf>
    <xf numFmtId="9" fontId="0" fillId="0" borderId="0" xfId="1" applyFont="1" applyFill="1" applyBorder="1" applyAlignment="1">
      <alignment horizontal="center"/>
    </xf>
    <xf numFmtId="0" fontId="0" fillId="0" borderId="21" xfId="0" applyBorder="1"/>
    <xf numFmtId="44" fontId="0" fillId="9" borderId="3" xfId="2" applyFont="1" applyFill="1" applyBorder="1" applyAlignment="1">
      <alignment horizontal="center"/>
    </xf>
    <xf numFmtId="0" fontId="0" fillId="0" borderId="0" xfId="0" applyAlignment="1">
      <alignment horizontal="center" vertical="center" wrapText="1"/>
    </xf>
    <xf numFmtId="0" fontId="16" fillId="7" borderId="24" xfId="0" applyFont="1" applyFill="1" applyBorder="1" applyAlignment="1">
      <alignment horizontal="center"/>
    </xf>
    <xf numFmtId="0" fontId="16" fillId="7" borderId="17" xfId="0" applyFont="1" applyFill="1" applyBorder="1" applyAlignment="1">
      <alignment horizontal="center"/>
    </xf>
    <xf numFmtId="0" fontId="16" fillId="7" borderId="18" xfId="0" applyFont="1" applyFill="1" applyBorder="1" applyAlignment="1">
      <alignment horizontal="center"/>
    </xf>
    <xf numFmtId="0" fontId="16" fillId="7" borderId="3" xfId="0" applyFont="1" applyFill="1" applyBorder="1" applyAlignment="1">
      <alignment horizontal="center"/>
    </xf>
    <xf numFmtId="0" fontId="6" fillId="0" borderId="0" xfId="0" applyFont="1"/>
    <xf numFmtId="0" fontId="2" fillId="0" borderId="21" xfId="0" applyFont="1" applyBorder="1" applyAlignment="1">
      <alignment vertical="center"/>
    </xf>
    <xf numFmtId="0" fontId="0" fillId="0" borderId="10" xfId="0" applyBorder="1" applyAlignment="1">
      <alignment horizontal="left" indent="3"/>
    </xf>
    <xf numFmtId="0" fontId="0" fillId="0" borderId="45" xfId="0" applyBorder="1" applyAlignment="1">
      <alignment vertical="center" wrapText="1"/>
    </xf>
    <xf numFmtId="0" fontId="0" fillId="0" borderId="0" xfId="0" applyAlignment="1">
      <alignment vertical="center" wrapText="1"/>
    </xf>
    <xf numFmtId="0" fontId="16" fillId="0" borderId="0" xfId="0" applyFont="1" applyAlignment="1">
      <alignment vertical="top" wrapText="1"/>
    </xf>
    <xf numFmtId="0" fontId="2" fillId="0" borderId="19" xfId="0" applyFont="1" applyBorder="1" applyAlignment="1">
      <alignment vertical="center"/>
    </xf>
    <xf numFmtId="0" fontId="2" fillId="0" borderId="21" xfId="0" applyFont="1" applyBorder="1" applyAlignment="1">
      <alignment vertical="center" wrapText="1"/>
    </xf>
    <xf numFmtId="0" fontId="0" fillId="0" borderId="35" xfId="0" applyBorder="1" applyAlignment="1">
      <alignment vertical="center" wrapText="1"/>
    </xf>
    <xf numFmtId="0" fontId="2" fillId="0" borderId="21" xfId="0" applyFont="1" applyBorder="1" applyAlignment="1">
      <alignment horizontal="left" vertical="center" wrapText="1"/>
    </xf>
    <xf numFmtId="0" fontId="0" fillId="0" borderId="14" xfId="0" applyBorder="1" applyAlignment="1">
      <alignment horizontal="left" indent="3"/>
    </xf>
    <xf numFmtId="0" fontId="5" fillId="12" borderId="11" xfId="0" applyFont="1" applyFill="1" applyBorder="1" applyAlignment="1">
      <alignment horizontal="left" vertical="center" wrapText="1"/>
    </xf>
    <xf numFmtId="0" fontId="1" fillId="4" borderId="44" xfId="0" applyFont="1" applyFill="1" applyBorder="1" applyAlignment="1">
      <alignment horizontal="center" vertical="center" indent="1"/>
    </xf>
    <xf numFmtId="0" fontId="13" fillId="7" borderId="1"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 fillId="4" borderId="59" xfId="0" applyFont="1" applyFill="1" applyBorder="1" applyAlignment="1">
      <alignment horizontal="center" vertical="center" indent="1"/>
    </xf>
    <xf numFmtId="0" fontId="1" fillId="0" borderId="0" xfId="0" applyFont="1" applyAlignment="1">
      <alignment horizontal="center" vertical="center" indent="1"/>
    </xf>
    <xf numFmtId="0" fontId="13" fillId="7" borderId="44" xfId="0" applyFont="1" applyFill="1" applyBorder="1" applyAlignment="1">
      <alignment horizontal="left" vertical="center" wrapText="1"/>
    </xf>
    <xf numFmtId="0" fontId="24" fillId="9" borderId="3" xfId="0" applyFont="1" applyFill="1" applyBorder="1" applyAlignment="1" applyProtection="1">
      <alignment vertical="center" wrapText="1"/>
      <protection locked="0"/>
    </xf>
    <xf numFmtId="0" fontId="24" fillId="9" borderId="22" xfId="0" applyFont="1" applyFill="1" applyBorder="1" applyAlignment="1" applyProtection="1">
      <alignment vertical="center" wrapText="1"/>
      <protection locked="0"/>
    </xf>
    <xf numFmtId="0" fontId="13" fillId="9" borderId="19" xfId="0" applyFont="1" applyFill="1" applyBorder="1" applyAlignment="1">
      <alignment horizontal="left" vertical="center" wrapText="1"/>
    </xf>
    <xf numFmtId="0" fontId="7" fillId="9" borderId="3" xfId="0" applyFont="1" applyFill="1" applyBorder="1" applyAlignment="1">
      <alignment vertical="center" wrapText="1"/>
    </xf>
    <xf numFmtId="0" fontId="5" fillId="9" borderId="20" xfId="0" applyFont="1" applyFill="1" applyBorder="1" applyAlignment="1" applyProtection="1">
      <alignment vertical="center" wrapText="1"/>
      <protection locked="0"/>
    </xf>
    <xf numFmtId="0" fontId="14" fillId="9" borderId="19" xfId="0" applyFont="1" applyFill="1" applyBorder="1" applyAlignment="1">
      <alignment horizontal="left" vertical="center" wrapText="1"/>
    </xf>
    <xf numFmtId="0" fontId="4" fillId="9" borderId="3" xfId="0" applyFont="1" applyFill="1" applyBorder="1" applyAlignment="1">
      <alignment vertical="center" wrapText="1"/>
    </xf>
    <xf numFmtId="0" fontId="5" fillId="9" borderId="23" xfId="0" applyFont="1" applyFill="1" applyBorder="1" applyAlignment="1" applyProtection="1">
      <alignment vertical="center" wrapText="1"/>
      <protection locked="0"/>
    </xf>
    <xf numFmtId="0" fontId="13" fillId="9" borderId="19" xfId="0" applyFont="1" applyFill="1" applyBorder="1" applyAlignment="1">
      <alignment vertical="center" wrapText="1"/>
    </xf>
    <xf numFmtId="0" fontId="14" fillId="9" borderId="19" xfId="0" applyFont="1" applyFill="1" applyBorder="1" applyAlignment="1">
      <alignment vertical="center" wrapText="1"/>
    </xf>
    <xf numFmtId="0" fontId="13" fillId="9" borderId="21" xfId="0" applyFont="1" applyFill="1" applyBorder="1" applyAlignment="1">
      <alignment vertical="center" wrapText="1"/>
    </xf>
    <xf numFmtId="0" fontId="15" fillId="7" borderId="10" xfId="0" applyFont="1" applyFill="1" applyBorder="1" applyAlignment="1">
      <alignment horizontal="left"/>
    </xf>
    <xf numFmtId="0" fontId="16" fillId="7" borderId="11" xfId="0" applyFont="1" applyFill="1" applyBorder="1" applyAlignment="1">
      <alignment horizontal="center"/>
    </xf>
    <xf numFmtId="0" fontId="0" fillId="0" borderId="10" xfId="0" applyBorder="1"/>
    <xf numFmtId="0" fontId="0" fillId="9" borderId="11" xfId="0" applyFill="1" applyBorder="1" applyAlignment="1">
      <alignment horizontal="center"/>
    </xf>
    <xf numFmtId="0" fontId="0" fillId="0" borderId="10" xfId="0" applyBorder="1" applyAlignment="1">
      <alignment horizontal="left"/>
    </xf>
    <xf numFmtId="0" fontId="18" fillId="10" borderId="11" xfId="0" applyFont="1" applyFill="1" applyBorder="1" applyAlignment="1">
      <alignment horizontal="center"/>
    </xf>
    <xf numFmtId="0" fontId="13" fillId="7" borderId="44" xfId="0" applyFont="1" applyFill="1" applyBorder="1" applyAlignment="1">
      <alignment vertical="center" wrapText="1"/>
    </xf>
    <xf numFmtId="0" fontId="2" fillId="11" borderId="10" xfId="0" applyFont="1" applyFill="1" applyBorder="1" applyAlignment="1">
      <alignment horizontal="left" wrapText="1" indent="3"/>
    </xf>
    <xf numFmtId="0" fontId="2" fillId="11" borderId="14" xfId="0" applyFont="1" applyFill="1" applyBorder="1" applyAlignment="1">
      <alignment horizontal="left" wrapText="1" indent="3"/>
    </xf>
    <xf numFmtId="0" fontId="13" fillId="0" borderId="0" xfId="0" applyFont="1" applyAlignment="1">
      <alignment vertical="center" wrapText="1"/>
    </xf>
    <xf numFmtId="0" fontId="24"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14" fillId="7" borderId="48" xfId="0" applyFont="1" applyFill="1" applyBorder="1" applyAlignment="1">
      <alignment vertical="center" wrapText="1"/>
    </xf>
    <xf numFmtId="0" fontId="2" fillId="0" borderId="19" xfId="0" applyFont="1" applyBorder="1" applyAlignment="1">
      <alignment horizontal="left" wrapText="1"/>
    </xf>
    <xf numFmtId="0" fontId="15" fillId="0" borderId="0" xfId="0" applyFont="1" applyAlignment="1">
      <alignment vertical="center" wrapText="1"/>
    </xf>
    <xf numFmtId="44" fontId="0" fillId="0" borderId="0" xfId="2" applyFont="1" applyFill="1" applyBorder="1"/>
    <xf numFmtId="44" fontId="0" fillId="9" borderId="20" xfId="2" applyFont="1" applyFill="1" applyBorder="1" applyAlignment="1">
      <alignment horizontal="center"/>
    </xf>
    <xf numFmtId="0" fontId="16" fillId="7" borderId="19" xfId="0" applyFont="1" applyFill="1" applyBorder="1"/>
    <xf numFmtId="0" fontId="16" fillId="7" borderId="20" xfId="0" applyFont="1" applyFill="1" applyBorder="1" applyAlignment="1">
      <alignment horizontal="center"/>
    </xf>
    <xf numFmtId="44" fontId="0" fillId="9" borderId="23" xfId="2" applyFont="1" applyFill="1" applyBorder="1" applyAlignment="1">
      <alignment horizontal="center"/>
    </xf>
    <xf numFmtId="0" fontId="28" fillId="0" borderId="0" xfId="0" applyFont="1"/>
    <xf numFmtId="0" fontId="0" fillId="11" borderId="19" xfId="0" applyFill="1" applyBorder="1"/>
    <xf numFmtId="0" fontId="0" fillId="0" borderId="19" xfId="0" applyBorder="1" applyAlignment="1">
      <alignment wrapText="1"/>
    </xf>
    <xf numFmtId="0" fontId="0" fillId="0" borderId="74" xfId="0" applyBorder="1"/>
    <xf numFmtId="44" fontId="0" fillId="7" borderId="39" xfId="2" applyFont="1" applyFill="1" applyBorder="1"/>
    <xf numFmtId="44" fontId="0" fillId="7" borderId="37" xfId="2" applyFont="1" applyFill="1" applyBorder="1"/>
    <xf numFmtId="0" fontId="29" fillId="0" borderId="0" xfId="0" applyFont="1"/>
    <xf numFmtId="0" fontId="1" fillId="15" borderId="77" xfId="0" applyFont="1" applyFill="1" applyBorder="1" applyAlignment="1">
      <alignment horizontal="center" vertical="center"/>
    </xf>
    <xf numFmtId="0" fontId="30" fillId="0" borderId="0" xfId="0" applyFont="1"/>
    <xf numFmtId="0" fontId="23" fillId="2" borderId="5" xfId="0" applyFont="1" applyFill="1" applyBorder="1" applyAlignment="1">
      <alignment horizontal="center" vertical="center"/>
    </xf>
    <xf numFmtId="0" fontId="2" fillId="0" borderId="0" xfId="0" applyFont="1"/>
    <xf numFmtId="0" fontId="14" fillId="0" borderId="0" xfId="0" applyFont="1" applyAlignment="1">
      <alignment horizontal="center" wrapText="1"/>
    </xf>
    <xf numFmtId="0" fontId="2" fillId="0" borderId="0" xfId="0" applyFont="1" applyAlignment="1">
      <alignment horizontal="left" vertical="center"/>
    </xf>
    <xf numFmtId="0" fontId="2" fillId="0" borderId="0" xfId="0" applyFont="1" applyAlignment="1">
      <alignment horizontal="center" vertical="center"/>
    </xf>
    <xf numFmtId="0" fontId="14"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lignment vertical="center"/>
    </xf>
    <xf numFmtId="0" fontId="2" fillId="0" borderId="0" xfId="0" applyFont="1" applyAlignment="1">
      <alignment wrapText="1"/>
    </xf>
    <xf numFmtId="0" fontId="2" fillId="0" borderId="0" xfId="0" applyFont="1" applyAlignment="1">
      <alignment horizontal="left"/>
    </xf>
    <xf numFmtId="0" fontId="1" fillId="15" borderId="79" xfId="0" applyFont="1" applyFill="1" applyBorder="1" applyAlignment="1">
      <alignment horizontal="center" vertical="center"/>
    </xf>
    <xf numFmtId="0" fontId="1" fillId="0" borderId="0" xfId="0" applyFont="1" applyAlignment="1">
      <alignment horizontal="center" vertical="center"/>
    </xf>
    <xf numFmtId="0" fontId="2" fillId="0" borderId="10" xfId="0" applyFont="1" applyBorder="1" applyAlignment="1">
      <alignment horizontal="left" vertical="center"/>
    </xf>
    <xf numFmtId="0" fontId="2" fillId="11" borderId="19" xfId="0" applyFont="1" applyFill="1" applyBorder="1" applyAlignment="1">
      <alignment horizontal="left" vertical="center"/>
    </xf>
    <xf numFmtId="0" fontId="2" fillId="11" borderId="10" xfId="0" applyFont="1" applyFill="1" applyBorder="1" applyAlignment="1">
      <alignment horizontal="left" vertical="center"/>
    </xf>
    <xf numFmtId="0" fontId="2" fillId="13" borderId="19" xfId="0" applyFont="1" applyFill="1" applyBorder="1" applyAlignment="1">
      <alignment horizontal="left" vertical="center" indent="3"/>
    </xf>
    <xf numFmtId="0" fontId="0" fillId="9" borderId="49" xfId="0" applyFill="1" applyBorder="1" applyAlignment="1">
      <alignment horizontal="center"/>
    </xf>
    <xf numFmtId="0" fontId="0" fillId="9" borderId="15" xfId="0" applyFill="1" applyBorder="1" applyAlignment="1">
      <alignment horizontal="center"/>
    </xf>
    <xf numFmtId="0" fontId="16" fillId="0" borderId="0" xfId="0" applyFont="1" applyAlignment="1">
      <alignment horizontal="center" vertical="center" wrapText="1"/>
    </xf>
    <xf numFmtId="0" fontId="15" fillId="7" borderId="75" xfId="0" applyFont="1" applyFill="1" applyBorder="1" applyAlignment="1">
      <alignment horizontal="left"/>
    </xf>
    <xf numFmtId="0" fontId="16" fillId="7" borderId="77" xfId="0" applyFont="1" applyFill="1" applyBorder="1" applyAlignment="1">
      <alignment horizontal="center"/>
    </xf>
    <xf numFmtId="0" fontId="16" fillId="7" borderId="38" xfId="0" applyFont="1" applyFill="1" applyBorder="1" applyAlignment="1">
      <alignment horizontal="center" vertical="center"/>
    </xf>
    <xf numFmtId="0" fontId="2" fillId="2" borderId="80" xfId="0" applyFont="1" applyFill="1" applyBorder="1" applyAlignment="1">
      <alignment horizontal="left" vertical="center" wrapText="1"/>
    </xf>
    <xf numFmtId="0" fontId="2" fillId="2" borderId="21" xfId="0" applyFont="1" applyFill="1" applyBorder="1" applyAlignment="1">
      <alignment horizontal="left" vertical="center"/>
    </xf>
    <xf numFmtId="14" fontId="0" fillId="9" borderId="71" xfId="2" applyNumberFormat="1" applyFont="1" applyFill="1" applyBorder="1" applyAlignment="1">
      <alignment horizontal="center"/>
    </xf>
    <xf numFmtId="0" fontId="2" fillId="0" borderId="21" xfId="0" applyFont="1" applyBorder="1" applyAlignment="1">
      <alignment horizontal="left" wrapText="1"/>
    </xf>
    <xf numFmtId="0" fontId="21" fillId="0" borderId="0" xfId="0" applyFont="1" applyAlignment="1">
      <alignment horizontal="left"/>
    </xf>
    <xf numFmtId="0" fontId="16" fillId="0" borderId="0" xfId="0" applyFont="1" applyAlignment="1">
      <alignment horizontal="center"/>
    </xf>
    <xf numFmtId="0" fontId="0" fillId="0" borderId="0" xfId="0" applyAlignment="1">
      <alignment horizontal="center"/>
    </xf>
    <xf numFmtId="0" fontId="18" fillId="0" borderId="0" xfId="0" applyFont="1" applyAlignment="1">
      <alignment horizontal="center"/>
    </xf>
    <xf numFmtId="0" fontId="1" fillId="4" borderId="55" xfId="0" applyFont="1" applyFill="1" applyBorder="1" applyAlignment="1">
      <alignment horizontal="center"/>
    </xf>
    <xf numFmtId="0" fontId="1" fillId="4" borderId="1" xfId="0" applyFont="1" applyFill="1" applyBorder="1" applyAlignment="1">
      <alignment horizontal="center"/>
    </xf>
    <xf numFmtId="0" fontId="1" fillId="4" borderId="55" xfId="0" applyFont="1" applyFill="1" applyBorder="1" applyAlignment="1">
      <alignment horizontal="center" vertical="center"/>
    </xf>
    <xf numFmtId="0" fontId="2" fillId="0" borderId="19" xfId="0" applyFont="1" applyBorder="1" applyAlignment="1">
      <alignment horizontal="left" vertical="center"/>
    </xf>
    <xf numFmtId="0" fontId="2" fillId="0" borderId="32" xfId="0" applyFont="1" applyBorder="1" applyAlignment="1">
      <alignment horizontal="left" vertical="center" wrapText="1"/>
    </xf>
    <xf numFmtId="0" fontId="2" fillId="0" borderId="68" xfId="0" applyFont="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vertical="center"/>
    </xf>
    <xf numFmtId="0" fontId="2" fillId="0" borderId="19" xfId="0" applyFont="1" applyBorder="1" applyAlignment="1">
      <alignment horizontal="left" vertical="center" wrapText="1" indent="3"/>
    </xf>
    <xf numFmtId="0" fontId="2" fillId="8" borderId="20" xfId="0" applyFont="1" applyFill="1" applyBorder="1" applyAlignment="1">
      <alignment horizontal="left"/>
    </xf>
    <xf numFmtId="0" fontId="2" fillId="0" borderId="21" xfId="0" applyFont="1" applyBorder="1" applyAlignment="1">
      <alignment horizontal="left" vertical="center" wrapText="1" indent="3"/>
    </xf>
    <xf numFmtId="0" fontId="2" fillId="8" borderId="23" xfId="0" applyFont="1" applyFill="1" applyBorder="1" applyAlignment="1">
      <alignment horizontal="left"/>
    </xf>
    <xf numFmtId="0" fontId="2" fillId="0" borderId="74" xfId="0" applyFont="1" applyBorder="1" applyAlignment="1">
      <alignment horizontal="left" vertical="center" wrapText="1" indent="3"/>
    </xf>
    <xf numFmtId="0" fontId="2" fillId="8" borderId="71" xfId="0" applyFont="1" applyFill="1" applyBorder="1" applyAlignment="1">
      <alignment horizontal="left"/>
    </xf>
    <xf numFmtId="0" fontId="2" fillId="0" borderId="16" xfId="0" applyFont="1" applyBorder="1" applyAlignment="1">
      <alignment horizontal="left" vertical="center"/>
    </xf>
    <xf numFmtId="0" fontId="2" fillId="0" borderId="80" xfId="0" applyFont="1" applyBorder="1" applyAlignment="1">
      <alignment horizontal="left" vertical="center"/>
    </xf>
    <xf numFmtId="0" fontId="2" fillId="8" borderId="81" xfId="0" applyFont="1" applyFill="1" applyBorder="1" applyAlignment="1">
      <alignment horizontal="left"/>
    </xf>
    <xf numFmtId="0" fontId="2" fillId="2" borderId="19" xfId="0" applyFont="1" applyFill="1" applyBorder="1" applyAlignment="1">
      <alignment horizontal="left" vertical="center"/>
    </xf>
    <xf numFmtId="0" fontId="2" fillId="0" borderId="21" xfId="0" applyFont="1" applyBorder="1" applyAlignment="1">
      <alignment horizontal="left" vertical="center"/>
    </xf>
    <xf numFmtId="0" fontId="2" fillId="2" borderId="0" xfId="0" applyFont="1" applyFill="1" applyAlignment="1">
      <alignment horizontal="left" vertical="center"/>
    </xf>
    <xf numFmtId="44" fontId="0" fillId="9" borderId="23" xfId="0" applyNumberFormat="1" applyFill="1" applyBorder="1" applyAlignment="1">
      <alignment horizontal="center"/>
    </xf>
    <xf numFmtId="44" fontId="0" fillId="0" borderId="0" xfId="2" applyFont="1"/>
    <xf numFmtId="0" fontId="0" fillId="0" borderId="68" xfId="0" applyBorder="1"/>
    <xf numFmtId="1" fontId="0" fillId="9" borderId="71" xfId="2" applyNumberFormat="1" applyFont="1" applyFill="1" applyBorder="1" applyAlignment="1">
      <alignment horizontal="center"/>
    </xf>
    <xf numFmtId="0" fontId="0" fillId="0" borderId="32" xfId="0" applyBorder="1" applyAlignment="1">
      <alignment wrapText="1"/>
    </xf>
    <xf numFmtId="0" fontId="16" fillId="7" borderId="32" xfId="0" applyFont="1" applyFill="1" applyBorder="1"/>
    <xf numFmtId="0" fontId="0" fillId="0" borderId="32" xfId="0" applyBorder="1"/>
    <xf numFmtId="10" fontId="0" fillId="9" borderId="56" xfId="1" applyNumberFormat="1" applyFont="1" applyFill="1" applyBorder="1" applyAlignment="1">
      <alignment horizontal="center"/>
    </xf>
    <xf numFmtId="0" fontId="2" fillId="2" borderId="0" xfId="0" applyFont="1" applyFill="1" applyAlignment="1">
      <alignment horizontal="left"/>
    </xf>
    <xf numFmtId="0" fontId="2" fillId="2" borderId="19"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0" borderId="74" xfId="0" applyFont="1" applyBorder="1" applyAlignment="1">
      <alignment horizontal="left" vertical="center"/>
    </xf>
    <xf numFmtId="0" fontId="2" fillId="8" borderId="61" xfId="0" applyFont="1" applyFill="1" applyBorder="1" applyAlignment="1">
      <alignment horizontal="left"/>
    </xf>
    <xf numFmtId="0" fontId="2" fillId="0" borderId="86" xfId="0" applyFont="1" applyBorder="1" applyAlignment="1">
      <alignment horizontal="left" vertical="center" wrapText="1"/>
    </xf>
    <xf numFmtId="0" fontId="2" fillId="2" borderId="74" xfId="0" applyFont="1" applyFill="1" applyBorder="1" applyAlignment="1">
      <alignment horizontal="left" vertical="center"/>
    </xf>
    <xf numFmtId="0" fontId="2" fillId="0" borderId="80" xfId="0" applyFont="1" applyBorder="1" applyAlignment="1">
      <alignment horizontal="left" vertical="center" wrapText="1"/>
    </xf>
    <xf numFmtId="0" fontId="2" fillId="0" borderId="74" xfId="0" applyFont="1" applyBorder="1" applyAlignment="1">
      <alignment horizontal="left" vertical="center" wrapText="1"/>
    </xf>
    <xf numFmtId="0" fontId="2" fillId="8" borderId="81" xfId="0" applyFont="1" applyFill="1" applyBorder="1" applyAlignment="1">
      <alignment horizontal="left" wrapText="1"/>
    </xf>
    <xf numFmtId="0" fontId="2" fillId="0" borderId="80" xfId="0" applyFont="1" applyBorder="1" applyAlignment="1">
      <alignment horizontal="left" vertical="center" wrapText="1" indent="3"/>
    </xf>
    <xf numFmtId="0" fontId="6" fillId="0" borderId="0" xfId="0" applyFont="1" applyAlignment="1">
      <alignment vertical="center"/>
    </xf>
    <xf numFmtId="0" fontId="8" fillId="0" borderId="0" xfId="0" applyFont="1" applyAlignment="1">
      <alignment vertical="center"/>
    </xf>
    <xf numFmtId="0" fontId="2" fillId="0" borderId="16" xfId="0" applyFont="1" applyBorder="1" applyAlignment="1">
      <alignment horizontal="left" vertical="center" wrapText="1"/>
    </xf>
    <xf numFmtId="0" fontId="16" fillId="0" borderId="0" xfId="0" applyFont="1" applyAlignment="1">
      <alignment vertical="center" wrapText="1"/>
    </xf>
    <xf numFmtId="0" fontId="1" fillId="16" borderId="18" xfId="0" applyFont="1" applyFill="1" applyBorder="1" applyAlignment="1">
      <alignment horizontal="center" vertical="center"/>
    </xf>
    <xf numFmtId="0" fontId="0" fillId="0" borderId="0" xfId="0" applyAlignment="1">
      <alignment horizontal="left" vertical="center"/>
    </xf>
    <xf numFmtId="0" fontId="0" fillId="0" borderId="19" xfId="0" applyBorder="1" applyAlignment="1">
      <alignment horizontal="left" vertical="center"/>
    </xf>
    <xf numFmtId="0" fontId="16" fillId="16" borderId="95" xfId="0" applyFont="1" applyFill="1" applyBorder="1" applyAlignment="1">
      <alignment horizontal="center" vertical="center" wrapText="1"/>
    </xf>
    <xf numFmtId="0" fontId="16" fillId="16" borderId="96" xfId="0" applyFont="1" applyFill="1" applyBorder="1" applyAlignment="1">
      <alignment horizontal="center" vertical="center"/>
    </xf>
    <xf numFmtId="0" fontId="16" fillId="16" borderId="95" xfId="0" applyFont="1" applyFill="1" applyBorder="1" applyAlignment="1">
      <alignment horizontal="center" vertical="center"/>
    </xf>
    <xf numFmtId="0" fontId="16" fillId="16" borderId="97" xfId="0" applyFont="1" applyFill="1" applyBorder="1" applyAlignment="1">
      <alignment horizontal="center" vertical="center"/>
    </xf>
    <xf numFmtId="0" fontId="2" fillId="0" borderId="99" xfId="0" applyFont="1" applyBorder="1" applyAlignment="1">
      <alignment horizontal="left" vertical="center" wrapText="1"/>
    </xf>
    <xf numFmtId="0" fontId="2" fillId="8" borderId="100" xfId="0" applyFont="1" applyFill="1" applyBorder="1" applyAlignment="1">
      <alignment horizontal="left" vertical="center"/>
    </xf>
    <xf numFmtId="0" fontId="2" fillId="9" borderId="101" xfId="0" applyFont="1" applyFill="1" applyBorder="1" applyAlignment="1">
      <alignment horizontal="left" vertical="center"/>
    </xf>
    <xf numFmtId="0" fontId="2" fillId="9" borderId="100" xfId="0" applyFont="1" applyFill="1" applyBorder="1" applyAlignment="1">
      <alignment horizontal="left" vertical="center"/>
    </xf>
    <xf numFmtId="0" fontId="2" fillId="9" borderId="102" xfId="0" applyFont="1" applyFill="1" applyBorder="1" applyAlignment="1">
      <alignment horizontal="left" vertical="center"/>
    </xf>
    <xf numFmtId="0" fontId="2" fillId="0" borderId="92" xfId="0" applyFont="1" applyBorder="1" applyAlignment="1">
      <alignment horizontal="left" vertical="center" wrapText="1"/>
    </xf>
    <xf numFmtId="0" fontId="2" fillId="8" borderId="76" xfId="0" applyFont="1" applyFill="1" applyBorder="1" applyAlignment="1">
      <alignment horizontal="left" vertical="center"/>
    </xf>
    <xf numFmtId="0" fontId="2" fillId="9" borderId="93" xfId="0" applyFont="1" applyFill="1" applyBorder="1" applyAlignment="1">
      <alignment horizontal="left" vertical="center"/>
    </xf>
    <xf numFmtId="0" fontId="2" fillId="9" borderId="76" xfId="0" applyFont="1" applyFill="1" applyBorder="1" applyAlignment="1">
      <alignment horizontal="left" vertical="center"/>
    </xf>
    <xf numFmtId="0" fontId="2" fillId="9" borderId="94" xfId="0" applyFont="1" applyFill="1" applyBorder="1" applyAlignment="1">
      <alignment horizontal="left" vertical="center"/>
    </xf>
    <xf numFmtId="0" fontId="2" fillId="0" borderId="25" xfId="0" applyFont="1" applyBorder="1" applyAlignment="1">
      <alignment horizontal="left" vertical="center" wrapText="1"/>
    </xf>
    <xf numFmtId="0" fontId="2" fillId="8" borderId="24" xfId="0" applyFont="1" applyFill="1" applyBorder="1" applyAlignment="1">
      <alignment horizontal="left" vertical="center"/>
    </xf>
    <xf numFmtId="0" fontId="2" fillId="9" borderId="42" xfId="0" applyFont="1" applyFill="1" applyBorder="1" applyAlignment="1">
      <alignment horizontal="left" vertical="center"/>
    </xf>
    <xf numFmtId="0" fontId="2" fillId="9" borderId="24" xfId="0" applyFont="1" applyFill="1" applyBorder="1" applyAlignment="1">
      <alignment horizontal="left" vertical="center"/>
    </xf>
    <xf numFmtId="0" fontId="2" fillId="9" borderId="26" xfId="0" applyFont="1" applyFill="1" applyBorder="1" applyAlignment="1">
      <alignment horizontal="left" vertical="center"/>
    </xf>
    <xf numFmtId="0" fontId="2" fillId="0" borderId="40" xfId="0" applyFont="1" applyBorder="1" applyAlignment="1">
      <alignment horizontal="left" vertical="center" wrapText="1"/>
    </xf>
    <xf numFmtId="0" fontId="2" fillId="8" borderId="41" xfId="0" applyFont="1" applyFill="1" applyBorder="1" applyAlignment="1">
      <alignment horizontal="left" vertical="center"/>
    </xf>
    <xf numFmtId="0" fontId="2" fillId="9" borderId="43" xfId="0" applyFont="1" applyFill="1" applyBorder="1" applyAlignment="1">
      <alignment horizontal="left" vertical="center"/>
    </xf>
    <xf numFmtId="0" fontId="2" fillId="9" borderId="27" xfId="0" applyFont="1" applyFill="1" applyBorder="1" applyAlignment="1">
      <alignment horizontal="left" vertical="center"/>
    </xf>
    <xf numFmtId="0" fontId="2" fillId="9" borderId="28" xfId="0" applyFont="1" applyFill="1" applyBorder="1" applyAlignment="1">
      <alignment horizontal="left" vertical="center"/>
    </xf>
    <xf numFmtId="0" fontId="2" fillId="0" borderId="72" xfId="0" applyFont="1" applyBorder="1" applyAlignment="1">
      <alignment horizontal="left" vertical="center" wrapText="1"/>
    </xf>
    <xf numFmtId="0" fontId="2" fillId="8" borderId="73" xfId="0" applyFont="1" applyFill="1" applyBorder="1" applyAlignment="1">
      <alignment horizontal="left" vertical="center"/>
    </xf>
    <xf numFmtId="0" fontId="16" fillId="0" borderId="80" xfId="0" applyFont="1" applyBorder="1" applyAlignment="1">
      <alignment horizontal="center" vertical="center"/>
    </xf>
    <xf numFmtId="0" fontId="16" fillId="0" borderId="47" xfId="0" applyFont="1" applyBorder="1" applyAlignment="1">
      <alignment horizontal="center" vertical="center"/>
    </xf>
    <xf numFmtId="0" fontId="16" fillId="0" borderId="81" xfId="0" applyFont="1" applyBorder="1" applyAlignment="1">
      <alignment horizontal="center" vertical="center"/>
    </xf>
    <xf numFmtId="0" fontId="0" fillId="0" borderId="0" xfId="0" applyAlignment="1">
      <alignment horizontal="center" vertical="center"/>
    </xf>
    <xf numFmtId="0" fontId="16" fillId="0" borderId="19" xfId="0" applyFont="1" applyBorder="1" applyAlignment="1">
      <alignment vertical="center"/>
    </xf>
    <xf numFmtId="2" fontId="0" fillId="9" borderId="3" xfId="0" applyNumberFormat="1" applyFill="1" applyBorder="1" applyAlignment="1">
      <alignment horizontal="left" vertical="center"/>
    </xf>
    <xf numFmtId="2" fontId="0" fillId="9" borderId="3" xfId="0" applyNumberFormat="1" applyFill="1" applyBorder="1" applyAlignment="1">
      <alignment vertical="center"/>
    </xf>
    <xf numFmtId="2" fontId="0" fillId="9" borderId="20" xfId="0" applyNumberFormat="1" applyFill="1" applyBorder="1" applyAlignment="1">
      <alignment vertical="center"/>
    </xf>
    <xf numFmtId="0" fontId="0" fillId="0" borderId="30" xfId="0" applyBorder="1" applyAlignment="1">
      <alignment vertical="center"/>
    </xf>
    <xf numFmtId="0" fontId="0" fillId="0" borderId="51" xfId="0" applyBorder="1" applyAlignment="1">
      <alignment vertical="center"/>
    </xf>
    <xf numFmtId="0" fontId="16" fillId="0" borderId="21" xfId="0" applyFont="1" applyBorder="1" applyAlignment="1">
      <alignment vertical="center"/>
    </xf>
    <xf numFmtId="2" fontId="0" fillId="9" borderId="22" xfId="0" applyNumberFormat="1" applyFill="1" applyBorder="1" applyAlignment="1">
      <alignment horizontal="left" vertical="center"/>
    </xf>
    <xf numFmtId="2" fontId="0" fillId="9" borderId="22" xfId="0" applyNumberFormat="1" applyFill="1" applyBorder="1" applyAlignment="1">
      <alignment vertical="center"/>
    </xf>
    <xf numFmtId="0" fontId="0" fillId="0" borderId="59" xfId="0" applyBorder="1" applyAlignment="1">
      <alignment vertical="center"/>
    </xf>
    <xf numFmtId="0" fontId="0" fillId="0" borderId="44" xfId="0" applyBorder="1" applyAlignment="1">
      <alignment vertical="center"/>
    </xf>
    <xf numFmtId="0" fontId="0" fillId="0" borderId="53" xfId="0" applyBorder="1" applyAlignment="1">
      <alignment vertical="center"/>
    </xf>
    <xf numFmtId="0" fontId="2" fillId="2" borderId="19" xfId="0" applyFont="1" applyFill="1" applyBorder="1" applyAlignment="1">
      <alignment horizontal="left" vertical="center" indent="3"/>
    </xf>
    <xf numFmtId="0" fontId="2" fillId="2" borderId="21" xfId="0" applyFont="1" applyFill="1" applyBorder="1" applyAlignment="1">
      <alignment horizontal="left" vertical="center" indent="3"/>
    </xf>
    <xf numFmtId="0" fontId="1" fillId="16" borderId="29" xfId="0" applyFont="1" applyFill="1" applyBorder="1" applyAlignment="1">
      <alignment horizontal="center" vertical="center"/>
    </xf>
    <xf numFmtId="0" fontId="2" fillId="0" borderId="19" xfId="0" applyFont="1" applyBorder="1" applyAlignment="1">
      <alignment horizontal="left" vertical="center" indent="3"/>
    </xf>
    <xf numFmtId="0" fontId="31" fillId="8" borderId="20" xfId="0" applyFont="1" applyFill="1" applyBorder="1" applyAlignment="1">
      <alignment horizontal="left"/>
    </xf>
    <xf numFmtId="0" fontId="31" fillId="8" borderId="20" xfId="0" applyFont="1" applyFill="1" applyBorder="1" applyAlignment="1">
      <alignment horizontal="left" vertical="center"/>
    </xf>
    <xf numFmtId="0" fontId="31" fillId="8" borderId="81" xfId="0" applyFont="1" applyFill="1" applyBorder="1" applyAlignment="1">
      <alignment horizontal="left" wrapText="1"/>
    </xf>
    <xf numFmtId="0" fontId="5" fillId="0" borderId="80" xfId="0" applyFont="1" applyBorder="1" applyAlignment="1">
      <alignment horizontal="left" vertical="center" wrapText="1"/>
    </xf>
    <xf numFmtId="0" fontId="2" fillId="0" borderId="75" xfId="0" applyFont="1" applyBorder="1" applyAlignment="1">
      <alignment horizontal="left" vertical="center"/>
    </xf>
    <xf numFmtId="0" fontId="2" fillId="0" borderId="78" xfId="0" applyFont="1" applyBorder="1" applyAlignment="1">
      <alignment horizontal="left" vertical="center"/>
    </xf>
    <xf numFmtId="0" fontId="0" fillId="0" borderId="10" xfId="0" applyBorder="1" applyAlignment="1">
      <alignment horizontal="left" vertical="center" wrapText="1"/>
    </xf>
    <xf numFmtId="0" fontId="0" fillId="0" borderId="10" xfId="0" applyBorder="1" applyAlignment="1">
      <alignment vertical="center" wrapText="1"/>
    </xf>
    <xf numFmtId="0" fontId="0" fillId="11" borderId="10" xfId="0" applyFill="1" applyBorder="1" applyAlignment="1">
      <alignment horizontal="left" vertical="center" wrapText="1"/>
    </xf>
    <xf numFmtId="0" fontId="0" fillId="0" borderId="14" xfId="0" applyBorder="1" applyAlignment="1">
      <alignment horizontal="left" vertical="center"/>
    </xf>
    <xf numFmtId="0" fontId="35" fillId="0" borderId="19" xfId="0" applyFont="1" applyBorder="1" applyAlignment="1">
      <alignment horizontal="left" vertical="center" wrapText="1"/>
    </xf>
    <xf numFmtId="0" fontId="35" fillId="0" borderId="21" xfId="0" applyFont="1" applyBorder="1" applyAlignment="1">
      <alignment horizontal="left" vertical="center" wrapText="1"/>
    </xf>
    <xf numFmtId="0" fontId="5" fillId="0" borderId="0" xfId="0" applyFont="1" applyAlignment="1">
      <alignment vertical="center"/>
    </xf>
    <xf numFmtId="0" fontId="0" fillId="0" borderId="10" xfId="0" applyBorder="1" applyAlignment="1">
      <alignment horizontal="left" vertical="center" indent="4"/>
    </xf>
    <xf numFmtId="0" fontId="2" fillId="8" borderId="11"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20" xfId="0" applyFont="1" applyFill="1" applyBorder="1" applyAlignment="1">
      <alignment horizontal="center" vertical="center"/>
    </xf>
    <xf numFmtId="0" fontId="2" fillId="8" borderId="23" xfId="0" applyFont="1" applyFill="1" applyBorder="1" applyAlignment="1">
      <alignment horizontal="center" vertical="center"/>
    </xf>
    <xf numFmtId="0" fontId="2" fillId="0" borderId="56" xfId="0" applyFont="1" applyBorder="1" applyAlignment="1">
      <alignment horizontal="center" vertical="center"/>
    </xf>
    <xf numFmtId="0" fontId="0" fillId="0" borderId="31" xfId="0" applyBorder="1" applyAlignment="1">
      <alignment vertical="center"/>
    </xf>
    <xf numFmtId="0" fontId="5" fillId="15" borderId="20" xfId="0" applyFont="1" applyFill="1" applyBorder="1" applyAlignment="1">
      <alignment horizontal="center" vertical="center"/>
    </xf>
    <xf numFmtId="0" fontId="5" fillId="15" borderId="23" xfId="0" applyFont="1" applyFill="1" applyBorder="1" applyAlignment="1">
      <alignment horizontal="center" vertical="center"/>
    </xf>
    <xf numFmtId="0" fontId="5" fillId="0" borderId="84" xfId="0" applyFont="1" applyBorder="1" applyAlignment="1">
      <alignment vertical="center"/>
    </xf>
    <xf numFmtId="0" fontId="1" fillId="4" borderId="103" xfId="0" applyFont="1" applyFill="1" applyBorder="1" applyAlignment="1">
      <alignment horizontal="center" vertical="center"/>
    </xf>
    <xf numFmtId="0" fontId="1" fillId="4" borderId="97" xfId="0" applyFont="1" applyFill="1" applyBorder="1" applyAlignment="1">
      <alignment horizontal="center" vertical="center"/>
    </xf>
    <xf numFmtId="0" fontId="1" fillId="16" borderId="103" xfId="0" applyFont="1" applyFill="1" applyBorder="1" applyAlignment="1">
      <alignment horizontal="center" vertical="center"/>
    </xf>
    <xf numFmtId="0" fontId="2" fillId="2" borderId="80" xfId="0" applyFont="1" applyFill="1" applyBorder="1" applyAlignment="1">
      <alignment vertical="center" wrapText="1"/>
    </xf>
    <xf numFmtId="0" fontId="2" fillId="8" borderId="81" xfId="0" applyFont="1" applyFill="1" applyBorder="1" applyAlignment="1">
      <alignment horizontal="center" vertical="center"/>
    </xf>
    <xf numFmtId="0" fontId="1" fillId="16" borderId="55" xfId="0" applyFont="1" applyFill="1" applyBorder="1" applyAlignment="1">
      <alignment horizontal="center" vertical="center"/>
    </xf>
    <xf numFmtId="0" fontId="2" fillId="2" borderId="87" xfId="0" applyFont="1" applyFill="1" applyBorder="1" applyAlignment="1">
      <alignment vertical="center"/>
    </xf>
    <xf numFmtId="0" fontId="2" fillId="2" borderId="87" xfId="0" applyFont="1" applyFill="1" applyBorder="1" applyAlignment="1">
      <alignment vertical="center" wrapText="1"/>
    </xf>
    <xf numFmtId="0" fontId="2" fillId="2" borderId="80" xfId="0" applyFont="1" applyFill="1" applyBorder="1" applyAlignment="1">
      <alignment vertical="center"/>
    </xf>
    <xf numFmtId="0" fontId="2" fillId="8" borderId="60" xfId="0" applyFont="1" applyFill="1" applyBorder="1" applyAlignment="1">
      <alignment horizontal="center" vertical="center"/>
    </xf>
    <xf numFmtId="0" fontId="35" fillId="0" borderId="80" xfId="0" applyFont="1" applyBorder="1" applyAlignment="1">
      <alignment horizontal="left" vertical="center" wrapText="1"/>
    </xf>
    <xf numFmtId="0" fontId="5" fillId="15" borderId="81" xfId="0" applyFont="1" applyFill="1" applyBorder="1" applyAlignment="1">
      <alignment horizontal="center" vertical="center"/>
    </xf>
    <xf numFmtId="0" fontId="39" fillId="17" borderId="55" xfId="0" applyFont="1" applyFill="1" applyBorder="1" applyAlignment="1">
      <alignment horizontal="center" vertical="center"/>
    </xf>
    <xf numFmtId="0" fontId="2" fillId="2" borderId="80" xfId="0" applyFont="1" applyFill="1" applyBorder="1" applyAlignment="1">
      <alignment horizontal="left" vertical="center"/>
    </xf>
    <xf numFmtId="0" fontId="1" fillId="4" borderId="69" xfId="0" applyFont="1" applyFill="1" applyBorder="1" applyAlignment="1">
      <alignment horizontal="center"/>
    </xf>
    <xf numFmtId="0" fontId="1" fillId="4" borderId="50" xfId="0" applyFont="1" applyFill="1" applyBorder="1" applyAlignment="1">
      <alignment horizontal="center"/>
    </xf>
    <xf numFmtId="0" fontId="1" fillId="4" borderId="103" xfId="0" applyFont="1" applyFill="1" applyBorder="1" applyAlignment="1">
      <alignment horizontal="center"/>
    </xf>
    <xf numFmtId="0" fontId="2" fillId="0" borderId="12" xfId="0" applyFont="1" applyBorder="1" applyAlignment="1">
      <alignment horizontal="left" vertical="center"/>
    </xf>
    <xf numFmtId="0" fontId="2" fillId="0" borderId="90" xfId="0" applyFont="1" applyBorder="1" applyAlignment="1">
      <alignment horizontal="left" vertical="center"/>
    </xf>
    <xf numFmtId="0" fontId="0" fillId="0" borderId="75" xfId="0" applyBorder="1" applyAlignment="1">
      <alignment horizontal="left" indent="3"/>
    </xf>
    <xf numFmtId="0" fontId="0" fillId="0" borderId="12" xfId="0" applyBorder="1" applyAlignment="1">
      <alignment horizontal="left" indent="3"/>
    </xf>
    <xf numFmtId="0" fontId="0" fillId="0" borderId="75" xfId="0" applyBorder="1" applyAlignment="1">
      <alignment horizontal="left"/>
    </xf>
    <xf numFmtId="0" fontId="31" fillId="8" borderId="18" xfId="0" applyFont="1" applyFill="1" applyBorder="1" applyAlignment="1">
      <alignment horizontal="left" wrapText="1"/>
    </xf>
    <xf numFmtId="0" fontId="0" fillId="0" borderId="21" xfId="0" applyBorder="1" applyAlignment="1">
      <alignment vertical="center"/>
    </xf>
    <xf numFmtId="0" fontId="0" fillId="0" borderId="19" xfId="0" applyBorder="1" applyAlignment="1">
      <alignment vertical="center"/>
    </xf>
    <xf numFmtId="0" fontId="0" fillId="0" borderId="19" xfId="0" applyBorder="1" applyAlignment="1">
      <alignment vertical="center" wrapText="1"/>
    </xf>
    <xf numFmtId="0" fontId="5" fillId="12" borderId="13" xfId="0" applyFont="1" applyFill="1" applyBorder="1" applyAlignment="1">
      <alignment horizontal="left" vertical="center" wrapText="1"/>
    </xf>
    <xf numFmtId="0" fontId="5" fillId="12" borderId="15" xfId="0" applyFont="1" applyFill="1" applyBorder="1" applyAlignment="1">
      <alignment horizontal="left" vertical="center" wrapText="1"/>
    </xf>
    <xf numFmtId="0" fontId="5" fillId="0" borderId="35" xfId="0" applyFont="1" applyBorder="1" applyAlignment="1">
      <alignment horizontal="left" vertical="top" wrapText="1"/>
    </xf>
    <xf numFmtId="0" fontId="5" fillId="0" borderId="31" xfId="0" applyFont="1" applyBorder="1" applyAlignment="1">
      <alignment horizontal="left" vertical="top" wrapText="1"/>
    </xf>
    <xf numFmtId="0" fontId="7" fillId="7" borderId="32" xfId="0" applyFont="1" applyFill="1" applyBorder="1" applyAlignment="1">
      <alignment horizontal="left" vertical="center" wrapText="1"/>
    </xf>
    <xf numFmtId="0" fontId="7" fillId="7" borderId="33" xfId="0" applyFont="1" applyFill="1" applyBorder="1" applyAlignment="1">
      <alignment horizontal="left" vertical="center" wrapText="1"/>
    </xf>
    <xf numFmtId="0" fontId="7" fillId="7" borderId="67" xfId="0" applyFont="1" applyFill="1" applyBorder="1" applyAlignment="1">
      <alignment horizontal="left" vertical="center" wrapText="1"/>
    </xf>
    <xf numFmtId="0" fontId="13" fillId="7" borderId="46" xfId="0" applyFont="1" applyFill="1" applyBorder="1" applyAlignment="1">
      <alignment horizontal="left" vertical="center" wrapText="1"/>
    </xf>
    <xf numFmtId="0" fontId="7" fillId="7" borderId="88" xfId="0" applyFont="1" applyFill="1" applyBorder="1" applyAlignment="1">
      <alignment horizontal="left" vertical="center" wrapText="1"/>
    </xf>
    <xf numFmtId="0" fontId="2" fillId="0" borderId="19" xfId="0" applyFont="1" applyBorder="1" applyAlignment="1">
      <alignment vertical="center" wrapText="1"/>
    </xf>
    <xf numFmtId="0" fontId="0" fillId="8" borderId="81" xfId="0" applyFill="1" applyBorder="1" applyAlignment="1" applyProtection="1">
      <alignment horizontal="left" vertical="center"/>
      <protection locked="0"/>
    </xf>
    <xf numFmtId="14" fontId="2" fillId="8" borderId="81" xfId="0" applyNumberFormat="1" applyFont="1" applyFill="1" applyBorder="1" applyAlignment="1">
      <alignment horizontal="left"/>
    </xf>
    <xf numFmtId="14" fontId="2" fillId="8" borderId="23" xfId="0" applyNumberFormat="1" applyFont="1" applyFill="1" applyBorder="1" applyAlignment="1">
      <alignment horizontal="left"/>
    </xf>
    <xf numFmtId="0" fontId="2" fillId="8" borderId="77" xfId="0" applyFont="1" applyFill="1" applyBorder="1" applyAlignment="1">
      <alignment horizontal="left"/>
    </xf>
    <xf numFmtId="0" fontId="2" fillId="8" borderId="11" xfId="0" applyFont="1" applyFill="1" applyBorder="1" applyAlignment="1">
      <alignment horizontal="left"/>
    </xf>
    <xf numFmtId="0" fontId="2" fillId="8" borderId="13" xfId="0" applyFont="1" applyFill="1" applyBorder="1" applyAlignment="1">
      <alignment horizontal="left"/>
    </xf>
    <xf numFmtId="0" fontId="2" fillId="9" borderId="104" xfId="0" applyFont="1" applyFill="1" applyBorder="1" applyAlignment="1">
      <alignment horizontal="left" vertical="center"/>
    </xf>
    <xf numFmtId="9" fontId="2" fillId="8" borderId="11" xfId="0" applyNumberFormat="1" applyFont="1" applyFill="1" applyBorder="1" applyAlignment="1">
      <alignment horizontal="left"/>
    </xf>
    <xf numFmtId="0" fontId="0" fillId="0" borderId="14" xfId="0" applyBorder="1" applyAlignment="1">
      <alignment horizontal="left"/>
    </xf>
    <xf numFmtId="0" fontId="2" fillId="8" borderId="15" xfId="0" applyFont="1" applyFill="1" applyBorder="1" applyAlignment="1">
      <alignment horizontal="left"/>
    </xf>
    <xf numFmtId="0" fontId="16" fillId="9" borderId="77" xfId="0" applyFont="1" applyFill="1" applyBorder="1" applyAlignment="1">
      <alignment horizontal="left"/>
    </xf>
    <xf numFmtId="0" fontId="16" fillId="9" borderId="11" xfId="0" applyFont="1" applyFill="1" applyBorder="1" applyAlignment="1">
      <alignment horizontal="left"/>
    </xf>
    <xf numFmtId="0" fontId="2" fillId="9" borderId="11" xfId="0" applyFont="1" applyFill="1" applyBorder="1" applyAlignment="1">
      <alignment horizontal="left"/>
    </xf>
    <xf numFmtId="0" fontId="2" fillId="9" borderId="15" xfId="0" applyFont="1" applyFill="1" applyBorder="1" applyAlignment="1">
      <alignment horizontal="left"/>
    </xf>
    <xf numFmtId="0" fontId="0" fillId="9" borderId="23" xfId="0" applyFill="1" applyBorder="1" applyAlignment="1">
      <alignment horizontal="left"/>
    </xf>
    <xf numFmtId="0" fontId="0" fillId="0" borderId="80" xfId="0" applyBorder="1" applyAlignment="1">
      <alignment horizontal="left" vertical="center"/>
    </xf>
    <xf numFmtId="43" fontId="2" fillId="0" borderId="0" xfId="3" applyFont="1" applyAlignment="1">
      <alignment vertical="center"/>
    </xf>
    <xf numFmtId="43" fontId="2" fillId="0" borderId="0" xfId="3" applyFont="1" applyAlignment="1">
      <alignment horizontal="left" vertical="center" wrapText="1"/>
    </xf>
    <xf numFmtId="43" fontId="2" fillId="0" borderId="0" xfId="3" applyFont="1" applyAlignment="1">
      <alignment horizontal="left" vertical="center"/>
    </xf>
    <xf numFmtId="43" fontId="0" fillId="0" borderId="0" xfId="3" applyFont="1" applyAlignment="1">
      <alignment vertical="center"/>
    </xf>
    <xf numFmtId="0" fontId="2" fillId="13" borderId="19"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wrapText="1" indent="3"/>
    </xf>
    <xf numFmtId="0" fontId="2" fillId="8" borderId="107" xfId="0" applyFont="1" applyFill="1" applyBorder="1" applyAlignment="1">
      <alignment horizontal="left"/>
    </xf>
    <xf numFmtId="0" fontId="2" fillId="8" borderId="31" xfId="0" applyFont="1" applyFill="1" applyBorder="1" applyAlignment="1">
      <alignment horizontal="left" wrapText="1"/>
    </xf>
    <xf numFmtId="0" fontId="4" fillId="9" borderId="108" xfId="0" applyFont="1" applyFill="1" applyBorder="1" applyAlignment="1">
      <alignment horizontal="left" vertical="center"/>
    </xf>
    <xf numFmtId="0" fontId="11" fillId="0" borderId="0" xfId="0" applyFont="1" applyAlignment="1">
      <alignment horizontal="left" vertical="center" wrapText="1"/>
    </xf>
    <xf numFmtId="0" fontId="16" fillId="0" borderId="75" xfId="0" applyFont="1" applyBorder="1" applyAlignment="1">
      <alignment horizontal="left"/>
    </xf>
    <xf numFmtId="0" fontId="16" fillId="0" borderId="77" xfId="0" applyFont="1" applyBorder="1" applyAlignment="1">
      <alignment horizontal="left"/>
    </xf>
    <xf numFmtId="0" fontId="5" fillId="0" borderId="48" xfId="0" applyFont="1" applyBorder="1" applyAlignment="1">
      <alignment horizontal="left" vertical="top" wrapText="1"/>
    </xf>
    <xf numFmtId="0" fontId="5" fillId="0" borderId="59" xfId="0" applyFont="1" applyBorder="1" applyAlignment="1">
      <alignment horizontal="left" vertical="top" wrapText="1"/>
    </xf>
    <xf numFmtId="0" fontId="5" fillId="0" borderId="66" xfId="0" applyFont="1" applyBorder="1" applyAlignment="1">
      <alignment horizontal="left" vertical="top" wrapText="1"/>
    </xf>
    <xf numFmtId="0" fontId="5" fillId="0" borderId="67" xfId="0" applyFont="1" applyBorder="1" applyAlignment="1">
      <alignment horizontal="left" vertical="top" wrapText="1"/>
    </xf>
    <xf numFmtId="0" fontId="5" fillId="0" borderId="35" xfId="0" applyFont="1" applyBorder="1" applyAlignment="1">
      <alignment horizontal="left" vertical="top" wrapText="1"/>
    </xf>
    <xf numFmtId="0" fontId="5" fillId="0" borderId="31" xfId="0" applyFont="1" applyBorder="1" applyAlignment="1">
      <alignment horizontal="left" vertical="top" wrapText="1"/>
    </xf>
    <xf numFmtId="0" fontId="0" fillId="0" borderId="83" xfId="0" applyBorder="1" applyAlignment="1">
      <alignment horizontal="left"/>
    </xf>
    <xf numFmtId="0" fontId="0" fillId="0" borderId="105" xfId="0" applyBorder="1" applyAlignment="1">
      <alignment horizontal="left"/>
    </xf>
    <xf numFmtId="0" fontId="16" fillId="0" borderId="103" xfId="0" applyFont="1" applyBorder="1" applyAlignment="1">
      <alignment horizontal="left"/>
    </xf>
    <xf numFmtId="0" fontId="16" fillId="0" borderId="97" xfId="0" applyFont="1" applyBorder="1" applyAlignment="1">
      <alignment horizontal="left"/>
    </xf>
    <xf numFmtId="0" fontId="3" fillId="0" borderId="0" xfId="0" applyFont="1" applyAlignment="1">
      <alignment horizontal="left"/>
    </xf>
    <xf numFmtId="0" fontId="4" fillId="0" borderId="103" xfId="0" applyFont="1" applyBorder="1" applyAlignment="1">
      <alignment horizontal="left" vertical="center"/>
    </xf>
    <xf numFmtId="0" fontId="4" fillId="0" borderId="97" xfId="0" applyFont="1" applyBorder="1" applyAlignment="1">
      <alignment horizontal="left" vertical="center"/>
    </xf>
    <xf numFmtId="0" fontId="16" fillId="0" borderId="59"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65" xfId="0" applyFont="1" applyBorder="1" applyAlignment="1">
      <alignment horizontal="center" vertical="center"/>
    </xf>
    <xf numFmtId="0" fontId="4" fillId="0" borderId="55" xfId="0" applyFont="1" applyBorder="1" applyAlignment="1">
      <alignment horizontal="left" vertical="center" wrapText="1"/>
    </xf>
    <xf numFmtId="0" fontId="4" fillId="0" borderId="69" xfId="0" applyFont="1" applyBorder="1" applyAlignment="1">
      <alignment horizontal="left" vertical="center" wrapText="1"/>
    </xf>
    <xf numFmtId="0" fontId="4" fillId="0" borderId="50" xfId="0" applyFont="1" applyBorder="1" applyAlignment="1">
      <alignment horizontal="left" vertical="center" wrapText="1"/>
    </xf>
    <xf numFmtId="0" fontId="4" fillId="0" borderId="84" xfId="0" applyFont="1" applyBorder="1" applyAlignment="1">
      <alignment horizontal="left" vertical="center" wrapText="1"/>
    </xf>
    <xf numFmtId="0" fontId="4" fillId="0" borderId="54" xfId="0" applyFont="1" applyBorder="1" applyAlignment="1">
      <alignment horizontal="left" vertical="center" wrapText="1"/>
    </xf>
    <xf numFmtId="0" fontId="2" fillId="8" borderId="17" xfId="0" applyFont="1" applyFill="1" applyBorder="1" applyAlignment="1">
      <alignment horizontal="left" vertical="center"/>
    </xf>
    <xf numFmtId="0" fontId="2" fillId="8" borderId="18" xfId="0" applyFont="1" applyFill="1" applyBorder="1" applyAlignment="1">
      <alignment horizontal="left" vertical="center"/>
    </xf>
    <xf numFmtId="0" fontId="2" fillId="8" borderId="3" xfId="0" applyFont="1" applyFill="1" applyBorder="1" applyAlignment="1">
      <alignment horizontal="left" vertical="center"/>
    </xf>
    <xf numFmtId="0" fontId="2" fillId="8" borderId="20" xfId="0" applyFont="1" applyFill="1" applyBorder="1" applyAlignment="1">
      <alignment horizontal="left" vertical="center"/>
    </xf>
    <xf numFmtId="0" fontId="2" fillId="8" borderId="22" xfId="0" applyFont="1" applyFill="1" applyBorder="1" applyAlignment="1">
      <alignment horizontal="left" vertical="center"/>
    </xf>
    <xf numFmtId="0" fontId="2" fillId="8" borderId="23" xfId="0" applyFont="1" applyFill="1" applyBorder="1" applyAlignment="1">
      <alignment horizontal="left" vertical="center"/>
    </xf>
    <xf numFmtId="0" fontId="1" fillId="16" borderId="17" xfId="0" applyFont="1" applyFill="1" applyBorder="1" applyAlignment="1">
      <alignment horizontal="center" vertical="center"/>
    </xf>
    <xf numFmtId="0" fontId="1" fillId="16" borderId="18" xfId="0" applyFont="1" applyFill="1" applyBorder="1" applyAlignment="1">
      <alignment horizontal="center" vertical="center"/>
    </xf>
    <xf numFmtId="0" fontId="1" fillId="16" borderId="91" xfId="0" applyFont="1" applyFill="1" applyBorder="1" applyAlignment="1">
      <alignment horizontal="center" vertical="center"/>
    </xf>
    <xf numFmtId="0" fontId="1" fillId="16" borderId="69" xfId="0" applyFont="1" applyFill="1" applyBorder="1" applyAlignment="1">
      <alignment horizontal="center" vertical="center"/>
    </xf>
    <xf numFmtId="0" fontId="2" fillId="8" borderId="70" xfId="0" applyFont="1" applyFill="1" applyBorder="1" applyAlignment="1">
      <alignment horizontal="left" vertical="center"/>
    </xf>
    <xf numFmtId="0" fontId="2" fillId="8" borderId="2" xfId="0" applyFont="1" applyFill="1" applyBorder="1" applyAlignment="1">
      <alignment horizontal="left" vertical="center"/>
    </xf>
    <xf numFmtId="0" fontId="2" fillId="8" borderId="33" xfId="0" applyFont="1" applyFill="1" applyBorder="1" applyAlignment="1">
      <alignment horizontal="left" vertical="center"/>
    </xf>
    <xf numFmtId="0" fontId="2" fillId="8" borderId="85" xfId="0" applyFont="1" applyFill="1" applyBorder="1" applyAlignment="1">
      <alignment horizontal="left" vertical="center"/>
    </xf>
    <xf numFmtId="0" fontId="2" fillId="8" borderId="98" xfId="0" applyFont="1" applyFill="1" applyBorder="1" applyAlignment="1">
      <alignment horizontal="left" vertical="center"/>
    </xf>
    <xf numFmtId="0" fontId="2" fillId="8" borderId="60" xfId="0" applyFont="1" applyFill="1" applyBorder="1" applyAlignment="1">
      <alignment horizontal="left" vertical="center"/>
    </xf>
    <xf numFmtId="9" fontId="2" fillId="8" borderId="70" xfId="1" applyFont="1" applyFill="1" applyBorder="1" applyAlignment="1">
      <alignment horizontal="left" vertical="center"/>
    </xf>
    <xf numFmtId="9" fontId="2" fillId="8" borderId="2" xfId="1" applyFont="1" applyFill="1" applyBorder="1" applyAlignment="1">
      <alignment horizontal="left" vertical="center"/>
    </xf>
    <xf numFmtId="9" fontId="2" fillId="8" borderId="33" xfId="1" applyFont="1" applyFill="1" applyBorder="1" applyAlignment="1">
      <alignment horizontal="left" vertical="center"/>
    </xf>
    <xf numFmtId="9" fontId="2" fillId="8" borderId="82" xfId="1" applyFont="1" applyFill="1" applyBorder="1" applyAlignment="1">
      <alignment horizontal="left" vertical="center"/>
    </xf>
    <xf numFmtId="9" fontId="2" fillId="8" borderId="36" xfId="1" applyFont="1" applyFill="1" applyBorder="1" applyAlignment="1">
      <alignment horizontal="left" vertical="center"/>
    </xf>
    <xf numFmtId="9" fontId="2" fillId="8" borderId="37" xfId="1" applyFont="1" applyFill="1" applyBorder="1" applyAlignment="1">
      <alignment horizontal="left" vertical="center"/>
    </xf>
    <xf numFmtId="0" fontId="4" fillId="0" borderId="48" xfId="0" applyFont="1" applyBorder="1" applyAlignment="1">
      <alignment horizontal="left" vertical="center" wrapText="1"/>
    </xf>
    <xf numFmtId="0" fontId="4" fillId="0" borderId="106" xfId="0" applyFont="1" applyBorder="1" applyAlignment="1">
      <alignment horizontal="left" vertical="center" wrapText="1"/>
    </xf>
    <xf numFmtId="0" fontId="1" fillId="4" borderId="91" xfId="0" applyFont="1" applyFill="1" applyBorder="1" applyAlignment="1">
      <alignment horizontal="center" vertical="center"/>
    </xf>
    <xf numFmtId="0" fontId="1" fillId="4" borderId="69" xfId="0" applyFont="1" applyFill="1" applyBorder="1" applyAlignment="1">
      <alignment horizontal="center" vertical="center"/>
    </xf>
    <xf numFmtId="0" fontId="4" fillId="0" borderId="91" xfId="0" applyFont="1" applyBorder="1" applyAlignment="1">
      <alignment horizontal="left" vertical="center" wrapText="1"/>
    </xf>
    <xf numFmtId="0" fontId="2" fillId="8" borderId="47" xfId="0" applyFont="1" applyFill="1" applyBorder="1" applyAlignment="1">
      <alignment horizontal="left" vertical="center"/>
    </xf>
    <xf numFmtId="0" fontId="2" fillId="8" borderId="81" xfId="0" applyFont="1" applyFill="1" applyBorder="1" applyAlignment="1">
      <alignment horizontal="left" vertical="center"/>
    </xf>
    <xf numFmtId="0" fontId="22" fillId="16" borderId="55" xfId="0" applyFont="1" applyFill="1" applyBorder="1" applyAlignment="1">
      <alignment horizontal="left" vertical="center"/>
    </xf>
    <xf numFmtId="0" fontId="22" fillId="16" borderId="91" xfId="0" applyFont="1" applyFill="1" applyBorder="1" applyAlignment="1">
      <alignment horizontal="left" vertical="center"/>
    </xf>
    <xf numFmtId="0" fontId="22" fillId="16" borderId="69" xfId="0" applyFont="1" applyFill="1" applyBorder="1" applyAlignment="1">
      <alignment horizontal="left" vertical="center"/>
    </xf>
    <xf numFmtId="0" fontId="2" fillId="8" borderId="52" xfId="0" applyFont="1" applyFill="1" applyBorder="1" applyAlignment="1">
      <alignment horizontal="left" vertical="center"/>
    </xf>
    <xf numFmtId="0" fontId="2" fillId="8" borderId="71" xfId="0" applyFont="1" applyFill="1" applyBorder="1" applyAlignment="1">
      <alignment horizontal="left" vertical="center"/>
    </xf>
    <xf numFmtId="9" fontId="2" fillId="8" borderId="3" xfId="0" applyNumberFormat="1" applyFont="1" applyFill="1" applyBorder="1" applyAlignment="1">
      <alignment horizontal="left" vertical="center"/>
    </xf>
    <xf numFmtId="9" fontId="2" fillId="8" borderId="20" xfId="0" applyNumberFormat="1" applyFont="1" applyFill="1" applyBorder="1" applyAlignment="1">
      <alignment horizontal="left" vertical="center"/>
    </xf>
    <xf numFmtId="9" fontId="2" fillId="8" borderId="22" xfId="0" applyNumberFormat="1" applyFont="1" applyFill="1" applyBorder="1" applyAlignment="1">
      <alignment horizontal="left" vertical="center"/>
    </xf>
    <xf numFmtId="9" fontId="2" fillId="8" borderId="23" xfId="0" applyNumberFormat="1" applyFont="1" applyFill="1" applyBorder="1" applyAlignment="1">
      <alignment horizontal="left" vertical="center"/>
    </xf>
    <xf numFmtId="0" fontId="2" fillId="8" borderId="82" xfId="0" applyFont="1" applyFill="1" applyBorder="1" applyAlignment="1">
      <alignment horizontal="left" vertical="center"/>
    </xf>
    <xf numFmtId="0" fontId="2" fillId="8" borderId="36" xfId="0" applyFont="1" applyFill="1" applyBorder="1" applyAlignment="1">
      <alignment horizontal="left" vertical="center"/>
    </xf>
    <xf numFmtId="0" fontId="2" fillId="8" borderId="37" xfId="0" applyFont="1" applyFill="1" applyBorder="1" applyAlignment="1">
      <alignment horizontal="left" vertical="center"/>
    </xf>
    <xf numFmtId="0" fontId="4" fillId="0" borderId="50" xfId="0" applyFont="1" applyBorder="1" applyAlignment="1">
      <alignment horizontal="left"/>
    </xf>
    <xf numFmtId="0" fontId="4" fillId="0" borderId="54" xfId="0" applyFont="1" applyBorder="1" applyAlignment="1">
      <alignment horizontal="left"/>
    </xf>
    <xf numFmtId="0" fontId="13" fillId="7" borderId="48" xfId="0" applyFont="1" applyFill="1" applyBorder="1" applyAlignment="1">
      <alignment horizontal="left" vertical="center" wrapText="1"/>
    </xf>
    <xf numFmtId="0" fontId="13" fillId="7" borderId="35" xfId="0" applyFont="1" applyFill="1" applyBorder="1" applyAlignment="1">
      <alignment horizontal="left" vertical="center" wrapText="1"/>
    </xf>
    <xf numFmtId="0" fontId="13" fillId="7" borderId="66" xfId="0" applyFont="1" applyFill="1" applyBorder="1" applyAlignment="1">
      <alignment horizontal="left" vertical="center" wrapText="1"/>
    </xf>
    <xf numFmtId="0" fontId="26" fillId="7" borderId="16"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26" fillId="7" borderId="19" xfId="0" applyFont="1" applyFill="1" applyBorder="1" applyAlignment="1" applyProtection="1">
      <alignment horizontal="left" vertical="center" wrapText="1"/>
      <protection locked="0"/>
    </xf>
    <xf numFmtId="0" fontId="26" fillId="7" borderId="20" xfId="0" applyFont="1" applyFill="1" applyBorder="1" applyAlignment="1" applyProtection="1">
      <alignment horizontal="left" vertical="center" wrapText="1"/>
      <protection locked="0"/>
    </xf>
    <xf numFmtId="0" fontId="26" fillId="7" borderId="21" xfId="0" applyFont="1" applyFill="1" applyBorder="1" applyAlignment="1" applyProtection="1">
      <alignment horizontal="left" vertical="center" wrapText="1"/>
      <protection locked="0"/>
    </xf>
    <xf numFmtId="0" fontId="26" fillId="7" borderId="23" xfId="0" applyFont="1" applyFill="1" applyBorder="1" applyAlignment="1" applyProtection="1">
      <alignment horizontal="left" vertical="center" wrapText="1"/>
      <protection locked="0"/>
    </xf>
    <xf numFmtId="0" fontId="13" fillId="7" borderId="51" xfId="0" applyFont="1" applyFill="1" applyBorder="1" applyAlignment="1">
      <alignment horizontal="left" vertical="center" wrapText="1"/>
    </xf>
    <xf numFmtId="0" fontId="13" fillId="7" borderId="57" xfId="0" applyFont="1" applyFill="1" applyBorder="1" applyAlignment="1">
      <alignment horizontal="left" vertical="center" wrapText="1"/>
    </xf>
    <xf numFmtId="0" fontId="13" fillId="7" borderId="58" xfId="0" applyFont="1" applyFill="1" applyBorder="1" applyAlignment="1">
      <alignment horizontal="left" vertical="center" wrapText="1"/>
    </xf>
    <xf numFmtId="0" fontId="14" fillId="7" borderId="44" xfId="0" applyFont="1" applyFill="1" applyBorder="1" applyAlignment="1">
      <alignment horizontal="left" vertical="center" wrapText="1"/>
    </xf>
    <xf numFmtId="0" fontId="14" fillId="7" borderId="45" xfId="0" applyFont="1" applyFill="1" applyBorder="1" applyAlignment="1">
      <alignment horizontal="left" vertical="center" wrapText="1"/>
    </xf>
    <xf numFmtId="0" fontId="14" fillId="7" borderId="46" xfId="0" applyFont="1" applyFill="1" applyBorder="1" applyAlignment="1">
      <alignment horizontal="left" vertical="center" wrapText="1"/>
    </xf>
    <xf numFmtId="0" fontId="13" fillId="7" borderId="44" xfId="0" applyFont="1" applyFill="1" applyBorder="1" applyAlignment="1">
      <alignment horizontal="left" vertical="center" wrapText="1"/>
    </xf>
    <xf numFmtId="0" fontId="13" fillId="7" borderId="45" xfId="0" applyFont="1" applyFill="1" applyBorder="1" applyAlignment="1">
      <alignment horizontal="left" vertical="center" wrapText="1"/>
    </xf>
    <xf numFmtId="0" fontId="7" fillId="7" borderId="68" xfId="0" applyFont="1" applyFill="1" applyBorder="1" applyAlignment="1">
      <alignment horizontal="left" vertical="center" wrapText="1"/>
    </xf>
    <xf numFmtId="0" fontId="7" fillId="7" borderId="61" xfId="0" applyFont="1" applyFill="1" applyBorder="1" applyAlignment="1">
      <alignment horizontal="left" vertical="center" wrapText="1"/>
    </xf>
    <xf numFmtId="0" fontId="7" fillId="7" borderId="55" xfId="0" applyFont="1" applyFill="1" applyBorder="1" applyAlignment="1">
      <alignment horizontal="left" vertical="center" wrapText="1"/>
    </xf>
    <xf numFmtId="0" fontId="7" fillId="7" borderId="69" xfId="0" applyFont="1" applyFill="1" applyBorder="1" applyAlignment="1">
      <alignment horizontal="left" vertical="center" wrapText="1"/>
    </xf>
    <xf numFmtId="0" fontId="7" fillId="7" borderId="66" xfId="0" applyFont="1" applyFill="1" applyBorder="1" applyAlignment="1">
      <alignment horizontal="left" vertical="center" wrapText="1"/>
    </xf>
    <xf numFmtId="0" fontId="7" fillId="7" borderId="67" xfId="0" applyFont="1" applyFill="1" applyBorder="1" applyAlignment="1">
      <alignment horizontal="left" vertical="center" wrapText="1"/>
    </xf>
    <xf numFmtId="0" fontId="7" fillId="7" borderId="50" xfId="0" applyFont="1" applyFill="1" applyBorder="1" applyAlignment="1">
      <alignment horizontal="left" vertical="center" wrapText="1"/>
    </xf>
    <xf numFmtId="0" fontId="7" fillId="7" borderId="54" xfId="0" applyFont="1" applyFill="1" applyBorder="1" applyAlignment="1">
      <alignment horizontal="left" vertical="center" wrapText="1"/>
    </xf>
    <xf numFmtId="0" fontId="7" fillId="7" borderId="29" xfId="0" applyFont="1" applyFill="1" applyBorder="1" applyAlignment="1">
      <alignment horizontal="left" vertical="center" wrapText="1"/>
    </xf>
    <xf numFmtId="0" fontId="7" fillId="7" borderId="30" xfId="0" applyFont="1" applyFill="1" applyBorder="1" applyAlignment="1">
      <alignment horizontal="left" vertical="center" wrapText="1"/>
    </xf>
    <xf numFmtId="0" fontId="7" fillId="7" borderId="32" xfId="0" applyFont="1" applyFill="1" applyBorder="1" applyAlignment="1">
      <alignment horizontal="left" vertical="center" wrapText="1"/>
    </xf>
    <xf numFmtId="0" fontId="7" fillId="7" borderId="33" xfId="0" applyFont="1" applyFill="1" applyBorder="1" applyAlignment="1">
      <alignment horizontal="left" vertical="center" wrapText="1"/>
    </xf>
    <xf numFmtId="0" fontId="30" fillId="0" borderId="0" xfId="0" applyFont="1" applyAlignment="1">
      <alignment horizontal="left" vertical="center" wrapText="1"/>
    </xf>
    <xf numFmtId="0" fontId="7" fillId="7" borderId="34" xfId="0" applyFont="1" applyFill="1" applyBorder="1" applyAlignment="1">
      <alignment horizontal="left" vertical="center" wrapText="1"/>
    </xf>
    <xf numFmtId="0" fontId="7" fillId="7" borderId="37" xfId="0" applyFont="1" applyFill="1" applyBorder="1" applyAlignment="1">
      <alignment horizontal="left" vertical="center" wrapText="1"/>
    </xf>
    <xf numFmtId="0" fontId="5" fillId="7" borderId="32" xfId="0" applyFont="1" applyFill="1" applyBorder="1" applyAlignment="1">
      <alignment horizontal="left" vertical="center" wrapText="1"/>
    </xf>
    <xf numFmtId="0" fontId="5" fillId="7" borderId="33" xfId="0" applyFont="1" applyFill="1" applyBorder="1" applyAlignment="1">
      <alignment horizontal="left" vertical="center" wrapText="1"/>
    </xf>
    <xf numFmtId="0" fontId="4" fillId="7" borderId="34" xfId="0" applyFont="1" applyFill="1" applyBorder="1" applyAlignment="1">
      <alignment horizontal="left" vertical="center" wrapText="1"/>
    </xf>
    <xf numFmtId="0" fontId="4" fillId="7" borderId="37" xfId="0" applyFont="1" applyFill="1" applyBorder="1" applyAlignment="1">
      <alignment horizontal="left" vertical="center" wrapText="1"/>
    </xf>
    <xf numFmtId="0" fontId="1" fillId="4" borderId="50" xfId="0" applyFont="1" applyFill="1" applyBorder="1" applyAlignment="1">
      <alignment horizontal="center" vertical="center"/>
    </xf>
    <xf numFmtId="0" fontId="1" fillId="4" borderId="54" xfId="0" applyFont="1" applyFill="1" applyBorder="1" applyAlignment="1">
      <alignment horizontal="center" vertical="center"/>
    </xf>
    <xf numFmtId="0" fontId="4" fillId="7" borderId="50" xfId="0" applyFont="1" applyFill="1" applyBorder="1" applyAlignment="1">
      <alignment horizontal="left" vertical="center" wrapText="1"/>
    </xf>
    <xf numFmtId="0" fontId="4" fillId="7" borderId="54" xfId="0" applyFont="1" applyFill="1" applyBorder="1" applyAlignment="1">
      <alignment horizontal="left" vertical="center" wrapText="1"/>
    </xf>
    <xf numFmtId="0" fontId="21" fillId="16" borderId="62" xfId="0" applyFont="1" applyFill="1" applyBorder="1" applyAlignment="1">
      <alignment horizontal="left"/>
    </xf>
    <xf numFmtId="0" fontId="21" fillId="16" borderId="63" xfId="0" applyFont="1" applyFill="1" applyBorder="1" applyAlignment="1">
      <alignment horizontal="left"/>
    </xf>
    <xf numFmtId="0" fontId="21" fillId="16" borderId="64" xfId="0" applyFont="1" applyFill="1" applyBorder="1" applyAlignment="1">
      <alignment horizontal="left"/>
    </xf>
    <xf numFmtId="0" fontId="21" fillId="14" borderId="55" xfId="0" applyFont="1" applyFill="1" applyBorder="1" applyAlignment="1">
      <alignment horizontal="left"/>
    </xf>
    <xf numFmtId="0" fontId="21" fillId="14" borderId="1" xfId="0" applyFont="1" applyFill="1" applyBorder="1" applyAlignment="1">
      <alignment horizontal="left"/>
    </xf>
    <xf numFmtId="0" fontId="21" fillId="14" borderId="16" xfId="0" applyFont="1" applyFill="1" applyBorder="1" applyAlignment="1">
      <alignment horizontal="left"/>
    </xf>
    <xf numFmtId="0" fontId="21" fillId="14" borderId="18" xfId="0" applyFont="1" applyFill="1" applyBorder="1" applyAlignment="1">
      <alignment horizontal="left"/>
    </xf>
    <xf numFmtId="0" fontId="21" fillId="16" borderId="55" xfId="0" applyFont="1" applyFill="1" applyBorder="1" applyAlignment="1">
      <alignment horizontal="left"/>
    </xf>
    <xf numFmtId="0" fontId="21" fillId="16" borderId="1" xfId="0" applyFont="1" applyFill="1" applyBorder="1" applyAlignment="1">
      <alignment horizontal="left"/>
    </xf>
    <xf numFmtId="0" fontId="21" fillId="16" borderId="16" xfId="0" applyFont="1" applyFill="1" applyBorder="1" applyAlignment="1">
      <alignment horizontal="left"/>
    </xf>
    <xf numFmtId="0" fontId="21" fillId="16" borderId="18" xfId="0" applyFont="1" applyFill="1" applyBorder="1" applyAlignment="1">
      <alignment horizontal="left"/>
    </xf>
    <xf numFmtId="0" fontId="21" fillId="16" borderId="89" xfId="0" applyFont="1" applyFill="1" applyBorder="1" applyAlignment="1">
      <alignment horizontal="left"/>
    </xf>
    <xf numFmtId="0" fontId="15" fillId="0" borderId="88" xfId="0" applyFont="1" applyBorder="1" applyAlignment="1">
      <alignment horizontal="left"/>
    </xf>
    <xf numFmtId="0" fontId="21" fillId="16" borderId="50" xfId="0" applyFont="1" applyFill="1" applyBorder="1" applyAlignment="1">
      <alignment horizontal="left"/>
    </xf>
    <xf numFmtId="0" fontId="21" fillId="16" borderId="54" xfId="0" applyFont="1" applyFill="1" applyBorder="1" applyAlignment="1">
      <alignment horizontal="left"/>
    </xf>
  </cellXfs>
  <cellStyles count="4">
    <cellStyle name="Comma" xfId="3" builtinId="3"/>
    <cellStyle name="Currency" xfId="2" builtinId="4"/>
    <cellStyle name="Normal" xfId="0" builtinId="0"/>
    <cellStyle name="Percent" xfId="1" builtinId="5"/>
  </cellStyles>
  <dxfs count="15">
    <dxf>
      <numFmt numFmtId="164" formatCode="&quot;$&quot;#,##0.00"/>
    </dxf>
    <dxf>
      <fill>
        <patternFill>
          <bgColor theme="1"/>
        </patternFill>
      </fill>
    </dxf>
    <dxf>
      <font>
        <color rgb="FF9C0006"/>
      </font>
      <fill>
        <patternFill>
          <bgColor rgb="FFFFC7CE"/>
        </patternFill>
      </fill>
    </dxf>
    <dxf>
      <font>
        <color rgb="FF9C0006"/>
      </font>
      <fill>
        <patternFill>
          <bgColor rgb="FFFFC7CE"/>
        </patternFill>
      </fill>
    </dxf>
    <dxf>
      <numFmt numFmtId="164" formatCode="&quot;$&quot;#,##0.00"/>
    </dxf>
    <dxf>
      <fill>
        <patternFill>
          <bgColor theme="1"/>
        </patternFill>
      </fill>
    </dxf>
    <dxf>
      <font>
        <color rgb="FF9C0006"/>
      </font>
      <fill>
        <patternFill>
          <bgColor rgb="FFFFC7CE"/>
        </patternFill>
      </fill>
    </dxf>
    <dxf>
      <font>
        <color rgb="FF9C0006"/>
      </font>
      <fill>
        <patternFill>
          <bgColor rgb="FFFFC7CE"/>
        </patternFill>
      </fill>
    </dxf>
    <dxf>
      <numFmt numFmtId="164" formatCode="&quot;$&quot;#,##0.00"/>
    </dxf>
    <dxf>
      <fill>
        <patternFill>
          <bgColor theme="1"/>
        </patternFill>
      </fill>
    </dxf>
    <dxf>
      <font>
        <color rgb="FF9C0006"/>
      </font>
      <fill>
        <patternFill>
          <bgColor rgb="FFFFC7CE"/>
        </patternFill>
      </fill>
    </dxf>
    <dxf>
      <font>
        <color rgb="FF9C0006"/>
      </font>
      <fill>
        <patternFill>
          <bgColor rgb="FFFFC7CE"/>
        </patternFill>
      </fill>
    </dxf>
    <dxf>
      <numFmt numFmtId="164" formatCode="&quot;$&quot;#,##0.00"/>
    </dxf>
    <dxf>
      <fill>
        <patternFill>
          <bgColor theme="1"/>
        </patternFill>
      </fill>
    </dxf>
    <dxf>
      <fill>
        <patternFill patternType="solid">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48260</xdr:colOff>
      <xdr:row>2</xdr:row>
      <xdr:rowOff>105410</xdr:rowOff>
    </xdr:from>
    <xdr:to>
      <xdr:col>1</xdr:col>
      <xdr:colOff>70611</xdr:colOff>
      <xdr:row>6</xdr:row>
      <xdr:rowOff>62230</xdr:rowOff>
    </xdr:to>
    <xdr:pic>
      <xdr:nvPicPr>
        <xdr:cNvPr id="2" name="Picture 1" descr="A logo of a company&#10;&#10;Description automatically generated">
          <a:extLst>
            <a:ext uri="{FF2B5EF4-FFF2-40B4-BE49-F238E27FC236}">
              <a16:creationId xmlns:a16="http://schemas.microsoft.com/office/drawing/2014/main" id="{F50422F3-F7F1-3AAF-3F7F-E643F1CAE1D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793" b="22800"/>
        <a:stretch/>
      </xdr:blipFill>
      <xdr:spPr bwMode="auto">
        <a:xfrm>
          <a:off x="48260" y="638810"/>
          <a:ext cx="2011171" cy="985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D25C3-46B3-4B31-B392-A07D3AC134E4}">
  <sheetPr>
    <tabColor theme="7"/>
  </sheetPr>
  <dimension ref="A1:D15"/>
  <sheetViews>
    <sheetView tabSelected="1" workbookViewId="0">
      <selection activeCell="F10" sqref="F10"/>
    </sheetView>
  </sheetViews>
  <sheetFormatPr defaultRowHeight="14.4"/>
  <cols>
    <col min="1" max="1" width="28.44140625" customWidth="1"/>
    <col min="2" max="2" width="99.33203125" customWidth="1"/>
    <col min="4" max="4" width="25.6640625" customWidth="1"/>
  </cols>
  <sheetData>
    <row r="1" spans="1:4" ht="23.4">
      <c r="A1" s="38" t="s">
        <v>0</v>
      </c>
      <c r="B1" s="3"/>
      <c r="C1" s="3"/>
      <c r="D1" s="96" t="s">
        <v>1</v>
      </c>
    </row>
    <row r="2" spans="1:4" ht="18">
      <c r="A2" s="4" t="s">
        <v>2</v>
      </c>
      <c r="B2" s="3"/>
      <c r="C2" s="3"/>
      <c r="D2" s="14" t="s">
        <v>3</v>
      </c>
    </row>
    <row r="3" spans="1:4">
      <c r="A3" s="3"/>
      <c r="B3" s="3"/>
      <c r="C3" s="3"/>
      <c r="D3" s="5" t="s">
        <v>4</v>
      </c>
    </row>
    <row r="4" spans="1:4" ht="15" thickBot="1">
      <c r="C4" s="3"/>
      <c r="D4" s="7" t="s">
        <v>5</v>
      </c>
    </row>
    <row r="5" spans="1:4">
      <c r="C5" s="3"/>
      <c r="D5" s="3"/>
    </row>
    <row r="6" spans="1:4" ht="37.200000000000003" customHeight="1">
      <c r="C6" s="3"/>
      <c r="D6" s="3"/>
    </row>
    <row r="7" spans="1:4">
      <c r="C7" s="3"/>
      <c r="D7" s="3"/>
    </row>
    <row r="8" spans="1:4" ht="21">
      <c r="A8" s="6" t="s">
        <v>6</v>
      </c>
      <c r="B8" s="3"/>
      <c r="C8" s="3"/>
      <c r="D8" s="3"/>
    </row>
    <row r="9" spans="1:4">
      <c r="A9" s="3"/>
      <c r="B9" s="3"/>
      <c r="C9" s="3"/>
      <c r="D9" s="3"/>
    </row>
    <row r="10" spans="1:4" ht="49.5" customHeight="1" thickBot="1">
      <c r="A10" s="304" t="s">
        <v>7</v>
      </c>
      <c r="B10" s="304"/>
      <c r="C10" s="3"/>
      <c r="D10" s="3"/>
    </row>
    <row r="11" spans="1:4">
      <c r="A11" s="8" t="s">
        <v>8</v>
      </c>
      <c r="B11" s="9" t="s">
        <v>9</v>
      </c>
      <c r="C11" s="3"/>
      <c r="D11" s="3"/>
    </row>
    <row r="12" spans="1:4" ht="28.8">
      <c r="A12" s="10">
        <v>1</v>
      </c>
      <c r="B12" s="49" t="s">
        <v>10</v>
      </c>
    </row>
    <row r="13" spans="1:4">
      <c r="A13" s="11">
        <v>2</v>
      </c>
      <c r="B13" s="268" t="s">
        <v>11</v>
      </c>
    </row>
    <row r="14" spans="1:4" ht="15" thickBot="1">
      <c r="A14" s="12">
        <v>3</v>
      </c>
      <c r="B14" s="269" t="s">
        <v>12</v>
      </c>
    </row>
    <row r="15" spans="1:4" ht="18">
      <c r="B15" s="20"/>
    </row>
  </sheetData>
  <sheetProtection algorithmName="SHA-512" hashValue="u8lwfV+BdYYrKmBFGdyyGZsZ7CmTAHQzai07gQvJnQiyqIfG7kKx+JmZkg25rvx7ExH7e6nxdaOGzArwOdqG7Q==" saltValue="mxwwFLxvQi9sRKR4IoBKUQ==" spinCount="100000" sheet="1" objects="1" scenarios="1"/>
  <mergeCells count="1">
    <mergeCell ref="A10:B1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2A4F-5215-4A75-A63F-0E003B5501F6}">
  <dimension ref="A1:AA37"/>
  <sheetViews>
    <sheetView topLeftCell="A14" workbookViewId="0">
      <selection activeCell="C26" sqref="C26"/>
    </sheetView>
  </sheetViews>
  <sheetFormatPr defaultRowHeight="14.4"/>
  <cols>
    <col min="2" max="2" width="77.6640625" customWidth="1"/>
    <col min="3" max="3" width="16.5546875" bestFit="1" customWidth="1"/>
    <col min="4" max="27" width="12.33203125" customWidth="1"/>
  </cols>
  <sheetData>
    <row r="1" spans="1:3" ht="23.4">
      <c r="A1" s="38" t="s">
        <v>0</v>
      </c>
      <c r="B1" s="21"/>
    </row>
    <row r="2" spans="1:3" ht="18">
      <c r="A2" s="4" t="s">
        <v>2</v>
      </c>
      <c r="B2" s="22"/>
    </row>
    <row r="3" spans="1:3">
      <c r="A3" s="22"/>
      <c r="B3" s="22"/>
    </row>
    <row r="4" spans="1:3" ht="15" thickBot="1">
      <c r="A4" s="22"/>
      <c r="B4" s="22"/>
    </row>
    <row r="5" spans="1:3" ht="18.600000000000001" thickBot="1">
      <c r="A5" s="22"/>
      <c r="B5" s="418" t="s">
        <v>422</v>
      </c>
      <c r="C5" s="419"/>
    </row>
    <row r="6" spans="1:3">
      <c r="B6" s="84"/>
      <c r="C6" s="85" t="s">
        <v>391</v>
      </c>
    </row>
    <row r="7" spans="1:3">
      <c r="B7" s="23" t="s">
        <v>392</v>
      </c>
      <c r="C7" s="83"/>
    </row>
    <row r="8" spans="1:3">
      <c r="B8" s="23" t="s">
        <v>394</v>
      </c>
      <c r="C8" s="83"/>
    </row>
    <row r="9" spans="1:3">
      <c r="B9" s="23" t="s">
        <v>396</v>
      </c>
      <c r="C9" s="83"/>
    </row>
    <row r="10" spans="1:3">
      <c r="B10" s="23" t="s">
        <v>398</v>
      </c>
      <c r="C10" s="83"/>
    </row>
    <row r="11" spans="1:3">
      <c r="B11" s="89" t="s">
        <v>399</v>
      </c>
      <c r="C11" s="83"/>
    </row>
    <row r="12" spans="1:3">
      <c r="B12" s="23" t="s">
        <v>400</v>
      </c>
      <c r="C12" s="83"/>
    </row>
    <row r="13" spans="1:3" ht="15" thickBot="1">
      <c r="B13" s="31" t="s">
        <v>402</v>
      </c>
      <c r="C13" s="86"/>
    </row>
    <row r="14" spans="1:3" ht="15" thickBot="1">
      <c r="A14" s="22"/>
      <c r="B14" s="22"/>
    </row>
    <row r="15" spans="1:3" ht="18.600000000000001" thickBot="1">
      <c r="A15" s="22"/>
      <c r="B15" s="418" t="s">
        <v>423</v>
      </c>
      <c r="C15" s="419"/>
    </row>
    <row r="16" spans="1:3" ht="15.6">
      <c r="B16" s="84"/>
      <c r="C16" s="85" t="s">
        <v>405</v>
      </c>
    </row>
    <row r="17" spans="1:27">
      <c r="B17" s="23" t="s">
        <v>407</v>
      </c>
      <c r="C17" s="83"/>
    </row>
    <row r="18" spans="1:27">
      <c r="B18" s="23" t="s">
        <v>408</v>
      </c>
      <c r="C18" s="83"/>
    </row>
    <row r="19" spans="1:27">
      <c r="B19" s="23" t="s">
        <v>424</v>
      </c>
      <c r="C19" s="83"/>
    </row>
    <row r="20" spans="1:27" ht="15" thickBot="1">
      <c r="B20" s="31" t="s">
        <v>425</v>
      </c>
      <c r="C20" s="86"/>
    </row>
    <row r="21" spans="1:27" ht="15" thickBot="1">
      <c r="A21" s="22"/>
      <c r="B21" s="22"/>
    </row>
    <row r="22" spans="1:27" ht="18.600000000000001" thickBot="1">
      <c r="B22" s="420" t="s">
        <v>426</v>
      </c>
      <c r="C22" s="422"/>
      <c r="D22" s="93" t="s">
        <v>427</v>
      </c>
    </row>
    <row r="23" spans="1:27">
      <c r="B23" s="152" t="s">
        <v>428</v>
      </c>
      <c r="C23" s="37">
        <v>1</v>
      </c>
      <c r="D23" s="117">
        <v>2</v>
      </c>
      <c r="E23" s="35">
        <v>3</v>
      </c>
      <c r="F23" s="35">
        <v>4</v>
      </c>
      <c r="G23" s="35">
        <v>5</v>
      </c>
      <c r="H23" s="35">
        <v>6</v>
      </c>
      <c r="I23" s="35">
        <v>7</v>
      </c>
      <c r="J23" s="35">
        <v>8</v>
      </c>
      <c r="K23" s="35">
        <v>9</v>
      </c>
      <c r="L23" s="35">
        <v>10</v>
      </c>
      <c r="M23" s="35">
        <v>11</v>
      </c>
      <c r="N23" s="35">
        <v>12</v>
      </c>
      <c r="O23" s="35">
        <v>13</v>
      </c>
      <c r="P23" s="35">
        <v>14</v>
      </c>
      <c r="Q23" s="35">
        <v>15</v>
      </c>
      <c r="R23" s="35">
        <v>16</v>
      </c>
      <c r="S23" s="35">
        <v>17</v>
      </c>
      <c r="T23" s="35">
        <v>18</v>
      </c>
      <c r="U23" s="35">
        <v>19</v>
      </c>
      <c r="V23" s="36">
        <v>20</v>
      </c>
    </row>
    <row r="24" spans="1:27" ht="15" thickBot="1">
      <c r="B24" s="153" t="s">
        <v>429</v>
      </c>
      <c r="C24" s="32"/>
      <c r="D24" s="91" t="str">
        <f t="shared" ref="D24:V24" si="0">IF(D23&lt;=$C$26,(1+$C$25)*C24,"")</f>
        <v/>
      </c>
      <c r="E24" s="91" t="str">
        <f>IF(E23&lt;=$C$26,(1+$C$25)*D24,"")</f>
        <v/>
      </c>
      <c r="F24" s="91" t="str">
        <f t="shared" si="0"/>
        <v/>
      </c>
      <c r="G24" s="91" t="str">
        <f t="shared" si="0"/>
        <v/>
      </c>
      <c r="H24" s="91" t="str">
        <f t="shared" si="0"/>
        <v/>
      </c>
      <c r="I24" s="91" t="str">
        <f t="shared" si="0"/>
        <v/>
      </c>
      <c r="J24" s="91" t="str">
        <f t="shared" si="0"/>
        <v/>
      </c>
      <c r="K24" s="91" t="str">
        <f t="shared" si="0"/>
        <v/>
      </c>
      <c r="L24" s="91" t="str">
        <f t="shared" si="0"/>
        <v/>
      </c>
      <c r="M24" s="91" t="str">
        <f t="shared" si="0"/>
        <v/>
      </c>
      <c r="N24" s="91" t="str">
        <f t="shared" si="0"/>
        <v/>
      </c>
      <c r="O24" s="91" t="str">
        <f t="shared" si="0"/>
        <v/>
      </c>
      <c r="P24" s="91" t="str">
        <f t="shared" si="0"/>
        <v/>
      </c>
      <c r="Q24" s="91" t="str">
        <f t="shared" si="0"/>
        <v/>
      </c>
      <c r="R24" s="91" t="str">
        <f t="shared" si="0"/>
        <v/>
      </c>
      <c r="S24" s="91" t="str">
        <f t="shared" si="0"/>
        <v/>
      </c>
      <c r="T24" s="91" t="str">
        <f t="shared" si="0"/>
        <v/>
      </c>
      <c r="U24" s="91" t="str">
        <f t="shared" si="0"/>
        <v/>
      </c>
      <c r="V24" s="92" t="str">
        <f t="shared" si="0"/>
        <v/>
      </c>
    </row>
    <row r="25" spans="1:27">
      <c r="B25" s="90" t="s">
        <v>430</v>
      </c>
      <c r="C25" s="154"/>
      <c r="D25" s="82"/>
      <c r="E25" s="82"/>
      <c r="F25" s="82"/>
      <c r="G25" s="82"/>
      <c r="H25" s="82"/>
      <c r="I25" s="82"/>
      <c r="J25" s="82"/>
      <c r="K25" s="82"/>
      <c r="L25" s="82"/>
      <c r="M25" s="82"/>
      <c r="N25" s="82"/>
      <c r="O25" s="82"/>
      <c r="P25" s="82"/>
      <c r="Q25" s="82"/>
      <c r="R25" s="82"/>
      <c r="S25" s="82"/>
      <c r="T25" s="82"/>
      <c r="U25" s="82"/>
      <c r="V25" s="82"/>
    </row>
    <row r="26" spans="1:27">
      <c r="B26" s="149" t="s">
        <v>431</v>
      </c>
      <c r="C26" s="150"/>
      <c r="D26" s="82"/>
      <c r="E26" s="82"/>
      <c r="F26" s="82"/>
      <c r="G26" s="82"/>
      <c r="H26" s="82"/>
      <c r="I26" s="82"/>
      <c r="J26" s="82"/>
      <c r="K26" s="82"/>
      <c r="L26" s="82"/>
      <c r="M26" s="82"/>
      <c r="N26" s="82"/>
      <c r="O26" s="82"/>
      <c r="P26" s="82"/>
      <c r="Q26" s="82"/>
      <c r="R26" s="82"/>
      <c r="S26" s="82"/>
      <c r="T26" s="82"/>
      <c r="U26" s="82"/>
      <c r="V26" s="82"/>
      <c r="W26" s="82"/>
      <c r="X26" s="82"/>
      <c r="Y26" s="82"/>
      <c r="Z26" s="82"/>
      <c r="AA26" s="82"/>
    </row>
    <row r="27" spans="1:27">
      <c r="B27" s="151" t="s">
        <v>432</v>
      </c>
      <c r="C27" s="120"/>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row>
    <row r="28" spans="1:27" ht="15" thickBot="1">
      <c r="B28" s="151" t="s">
        <v>433</v>
      </c>
      <c r="C28" s="86"/>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row>
    <row r="29" spans="1:27" ht="15" thickBot="1">
      <c r="B29" s="423"/>
      <c r="C29" s="423"/>
      <c r="D29" s="24"/>
    </row>
    <row r="30" spans="1:27" ht="18.600000000000001" thickBot="1">
      <c r="B30" s="424" t="s">
        <v>434</v>
      </c>
      <c r="C30" s="425"/>
    </row>
    <row r="31" spans="1:27">
      <c r="B31" s="115"/>
      <c r="C31" s="116" t="s">
        <v>415</v>
      </c>
    </row>
    <row r="32" spans="1:27">
      <c r="B32" s="69" t="s">
        <v>417</v>
      </c>
      <c r="C32" s="70"/>
    </row>
    <row r="33" spans="2:6">
      <c r="B33" s="71" t="s">
        <v>418</v>
      </c>
      <c r="C33" s="72"/>
      <c r="D33" s="27"/>
    </row>
    <row r="34" spans="2:6">
      <c r="B34" s="40" t="s">
        <v>419</v>
      </c>
      <c r="C34" s="70"/>
    </row>
    <row r="35" spans="2:6">
      <c r="B35" s="40" t="s">
        <v>420</v>
      </c>
      <c r="C35" s="70"/>
    </row>
    <row r="36" spans="2:6" ht="15" thickBot="1">
      <c r="B36" s="48" t="s">
        <v>421</v>
      </c>
      <c r="C36" s="113"/>
    </row>
    <row r="37" spans="2:6">
      <c r="B37" s="29"/>
      <c r="C37" s="30"/>
      <c r="D37" s="30"/>
      <c r="F37" s="28"/>
    </row>
  </sheetData>
  <sheetProtection algorithmName="SHA-512" hashValue="jGBvnoVpC/TOIVw5Nf64j0BIgwnjRIvuuFxJQYNOlhjPBVYoyxlXT0MtbMx3O14hnwhA43mQ1SmD5RTNy9oJQA==" saltValue="7tx4UMPJGvg8Ga1FnCaGOQ==" spinCount="100000" sheet="1" objects="1" scenarios="1"/>
  <protectedRanges>
    <protectedRange sqref="C7:C13" name="Range2"/>
    <protectedRange sqref="C17:C20 C24:C28 C32 C34:C36" name="Range1"/>
  </protectedRanges>
  <mergeCells count="5">
    <mergeCell ref="B5:C5"/>
    <mergeCell ref="B15:C15"/>
    <mergeCell ref="B22:C22"/>
    <mergeCell ref="B29:C29"/>
    <mergeCell ref="B30:C30"/>
  </mergeCells>
  <conditionalFormatting sqref="C26">
    <cfRule type="cellIs" dxfId="3" priority="2" operator="lessThan">
      <formula>15</formula>
    </cfRule>
    <cfRule type="cellIs" dxfId="2" priority="3" operator="greaterThan">
      <formula>20</formula>
    </cfRule>
  </conditionalFormatting>
  <conditionalFormatting sqref="C32:C36">
    <cfRule type="expression" dxfId="1" priority="1">
      <formula>#REF!="Standalone Storage"</formula>
    </cfRule>
  </conditionalFormatting>
  <conditionalFormatting sqref="C37">
    <cfRule type="cellIs" dxfId="0" priority="4" operator="greaterThan">
      <formula>1</formula>
    </cfRule>
  </conditionalFormatting>
  <dataValidations count="2">
    <dataValidation type="list" allowBlank="1" showInputMessage="1" showErrorMessage="1" sqref="C34:C36 C27:C28" xr:uid="{91DBA207-ABAF-44D9-8DA2-85E9DD98B4BD}">
      <formula1>"Yes, No"</formula1>
    </dataValidation>
    <dataValidation type="list" allowBlank="1" showInputMessage="1" showErrorMessage="1" sqref="C32" xr:uid="{AD0E2A39-23CD-4AE2-81B5-F7F3E632B3B6}">
      <formula1>"ITC,PTC, None/NA"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162B-18C5-4752-AD40-EC59764BD3E7}">
  <dimension ref="A1:C103"/>
  <sheetViews>
    <sheetView topLeftCell="A41" zoomScaleNormal="100" workbookViewId="0">
      <selection activeCell="B58" sqref="B58"/>
    </sheetView>
  </sheetViews>
  <sheetFormatPr defaultRowHeight="14.4"/>
  <cols>
    <col min="1" max="1" width="5.33203125" customWidth="1"/>
    <col min="2" max="2" width="107.33203125" style="134" bestFit="1" customWidth="1"/>
    <col min="3" max="3" width="144.6640625" style="134" customWidth="1"/>
  </cols>
  <sheetData>
    <row r="1" spans="1:3" ht="23.4">
      <c r="A1" s="38" t="s">
        <v>0</v>
      </c>
    </row>
    <row r="2" spans="1:3" ht="18">
      <c r="A2" s="4" t="s">
        <v>2</v>
      </c>
    </row>
    <row r="3" spans="1:3" ht="15" thickBot="1"/>
    <row r="4" spans="1:3" ht="21.6" thickBot="1">
      <c r="B4" s="242" t="s">
        <v>13</v>
      </c>
      <c r="C4" s="243" t="s">
        <v>14</v>
      </c>
    </row>
    <row r="5" spans="1:3" ht="15" customHeight="1">
      <c r="B5" s="223" t="s">
        <v>15</v>
      </c>
      <c r="C5" s="94"/>
    </row>
    <row r="6" spans="1:3" ht="15" customHeight="1">
      <c r="B6" s="223" t="s">
        <v>16</v>
      </c>
      <c r="C6" s="94"/>
    </row>
    <row r="7" spans="1:3" ht="15" customHeight="1">
      <c r="B7" s="223" t="s">
        <v>17</v>
      </c>
      <c r="C7" s="94"/>
    </row>
    <row r="8" spans="1:3" ht="15" customHeight="1">
      <c r="B8" s="223" t="s">
        <v>18</v>
      </c>
      <c r="C8" s="94"/>
    </row>
    <row r="9" spans="1:3" ht="15" customHeight="1">
      <c r="B9" s="223" t="s">
        <v>19</v>
      </c>
      <c r="C9" s="94"/>
    </row>
    <row r="10" spans="1:3" ht="15" customHeight="1">
      <c r="B10" s="223" t="s">
        <v>20</v>
      </c>
      <c r="C10" s="94"/>
    </row>
    <row r="11" spans="1:3" ht="15" customHeight="1" thickBot="1">
      <c r="B11" s="224" t="s">
        <v>21</v>
      </c>
      <c r="C11" s="106"/>
    </row>
    <row r="12" spans="1:3" ht="15" customHeight="1" thickBot="1">
      <c r="B12" s="99"/>
      <c r="C12" s="107"/>
    </row>
    <row r="13" spans="1:3" ht="21.6" thickBot="1">
      <c r="B13" s="244" t="s">
        <v>22</v>
      </c>
      <c r="C13" s="243" t="s">
        <v>14</v>
      </c>
    </row>
    <row r="14" spans="1:3">
      <c r="B14" s="305" t="s">
        <v>23</v>
      </c>
      <c r="C14" s="306"/>
    </row>
    <row r="15" spans="1:3">
      <c r="B15" s="232" t="s">
        <v>24</v>
      </c>
      <c r="C15" s="233"/>
    </row>
    <row r="16" spans="1:3">
      <c r="B16" s="232" t="s">
        <v>25</v>
      </c>
      <c r="C16" s="233"/>
    </row>
    <row r="17" spans="1:3">
      <c r="B17" s="232" t="s">
        <v>26</v>
      </c>
      <c r="C17" s="233"/>
    </row>
    <row r="18" spans="1:3" ht="28.8">
      <c r="B18" s="225" t="s">
        <v>27</v>
      </c>
      <c r="C18" s="233"/>
    </row>
    <row r="19" spans="1:3">
      <c r="B19" s="226" t="s">
        <v>28</v>
      </c>
      <c r="C19" s="233"/>
    </row>
    <row r="20" spans="1:3">
      <c r="B20" s="226" t="s">
        <v>29</v>
      </c>
      <c r="C20" s="233"/>
    </row>
    <row r="21" spans="1:3" ht="28.8">
      <c r="A21" s="114"/>
      <c r="B21" s="227" t="s">
        <v>30</v>
      </c>
      <c r="C21" s="233"/>
    </row>
    <row r="22" spans="1:3" ht="29.7" customHeight="1" thickBot="1">
      <c r="B22" s="228" t="s">
        <v>31</v>
      </c>
      <c r="C22" s="234"/>
    </row>
    <row r="23" spans="1:3" ht="15" thickBot="1">
      <c r="B23" s="171"/>
      <c r="C23" s="100"/>
    </row>
    <row r="24" spans="1:3" ht="21.6" thickBot="1">
      <c r="A24" s="42"/>
      <c r="B24" s="247" t="s">
        <v>32</v>
      </c>
      <c r="C24" s="243" t="s">
        <v>14</v>
      </c>
    </row>
    <row r="25" spans="1:3" ht="43.2">
      <c r="A25" s="46"/>
      <c r="B25" s="245" t="s">
        <v>33</v>
      </c>
      <c r="C25" s="246"/>
    </row>
    <row r="26" spans="1:3" ht="29.4" thickBot="1">
      <c r="A26" s="46"/>
      <c r="B26" s="45" t="s">
        <v>34</v>
      </c>
      <c r="C26" s="236"/>
    </row>
    <row r="27" spans="1:3" ht="15" thickBot="1">
      <c r="A27" s="42"/>
      <c r="B27" s="171"/>
      <c r="C27" s="100"/>
    </row>
    <row r="28" spans="1:3" ht="21.6" thickBot="1">
      <c r="A28" s="41"/>
      <c r="B28" s="247" t="s">
        <v>35</v>
      </c>
      <c r="C28" s="243" t="s">
        <v>14</v>
      </c>
    </row>
    <row r="29" spans="1:3">
      <c r="A29" s="41"/>
      <c r="B29" s="248" t="s">
        <v>36</v>
      </c>
      <c r="C29" s="246"/>
    </row>
    <row r="30" spans="1:3">
      <c r="A30" s="41"/>
      <c r="B30" s="19" t="s">
        <v>37</v>
      </c>
      <c r="C30" s="235"/>
    </row>
    <row r="31" spans="1:3" ht="43.2" customHeight="1">
      <c r="A31" s="41"/>
      <c r="B31" s="19" t="s">
        <v>38</v>
      </c>
      <c r="C31" s="235"/>
    </row>
    <row r="32" spans="1:3" ht="64.95" customHeight="1" thickBot="1">
      <c r="A32" s="41"/>
      <c r="B32" s="18" t="s">
        <v>39</v>
      </c>
      <c r="C32" s="236"/>
    </row>
    <row r="33" spans="1:3" ht="15" thickBot="1">
      <c r="A33" s="42"/>
      <c r="B33" s="16"/>
      <c r="C33" s="100"/>
    </row>
    <row r="34" spans="1:3" ht="21.6" thickBot="1">
      <c r="A34" s="41"/>
      <c r="B34" s="247" t="s">
        <v>40</v>
      </c>
      <c r="C34" s="243" t="s">
        <v>14</v>
      </c>
    </row>
    <row r="35" spans="1:3" ht="28.8">
      <c r="A35" s="41"/>
      <c r="B35" s="249" t="s">
        <v>41</v>
      </c>
      <c r="C35" s="246"/>
    </row>
    <row r="36" spans="1:3" ht="30" customHeight="1">
      <c r="A36" s="41"/>
      <c r="B36" s="17" t="s">
        <v>42</v>
      </c>
      <c r="C36" s="235"/>
    </row>
    <row r="37" spans="1:3" ht="50.7" customHeight="1" thickBot="1">
      <c r="A37" s="41"/>
      <c r="B37" s="18" t="s">
        <v>43</v>
      </c>
      <c r="C37" s="236"/>
    </row>
    <row r="38" spans="1:3" ht="15" thickBot="1">
      <c r="A38" s="42"/>
      <c r="B38" s="16"/>
      <c r="C38" s="100"/>
    </row>
    <row r="39" spans="1:3" ht="21.6" thickBot="1">
      <c r="A39" s="41"/>
      <c r="B39" s="247" t="s">
        <v>44</v>
      </c>
      <c r="C39" s="243" t="s">
        <v>14</v>
      </c>
    </row>
    <row r="40" spans="1:3" ht="42.6" customHeight="1">
      <c r="A40" s="41"/>
      <c r="B40" s="245" t="s">
        <v>45</v>
      </c>
      <c r="C40" s="246"/>
    </row>
    <row r="41" spans="1:3" ht="44.7" customHeight="1" thickBot="1">
      <c r="A41" s="41"/>
      <c r="B41" s="47" t="s">
        <v>46</v>
      </c>
      <c r="C41" s="236"/>
    </row>
    <row r="42" spans="1:3" ht="15" thickBot="1">
      <c r="A42" s="46"/>
      <c r="B42" s="16"/>
      <c r="C42" s="237"/>
    </row>
    <row r="43" spans="1:3" ht="21.6" thickBot="1">
      <c r="A43" s="46"/>
      <c r="B43" s="247" t="s">
        <v>47</v>
      </c>
      <c r="C43" s="243" t="s">
        <v>14</v>
      </c>
    </row>
    <row r="44" spans="1:3">
      <c r="A44" s="81"/>
      <c r="B44" s="250" t="s">
        <v>48</v>
      </c>
      <c r="C44" s="251"/>
    </row>
    <row r="45" spans="1:3">
      <c r="A45" s="46"/>
      <c r="B45" s="15" t="s">
        <v>49</v>
      </c>
      <c r="C45" s="235"/>
    </row>
    <row r="46" spans="1:3">
      <c r="A46" s="46"/>
      <c r="B46" s="44" t="s">
        <v>50</v>
      </c>
      <c r="C46" s="235"/>
    </row>
    <row r="47" spans="1:3">
      <c r="A47" s="46"/>
      <c r="B47" s="44" t="s">
        <v>51</v>
      </c>
      <c r="C47" s="235"/>
    </row>
    <row r="48" spans="1:3" ht="29.4" thickBot="1">
      <c r="A48" s="42"/>
      <c r="B48" s="45" t="s">
        <v>52</v>
      </c>
      <c r="C48" s="236"/>
    </row>
    <row r="49" spans="1:3" ht="15" thickBot="1">
      <c r="A49" s="33"/>
      <c r="B49" s="16"/>
      <c r="C49" s="100"/>
    </row>
    <row r="50" spans="1:3" ht="21.6" thickBot="1">
      <c r="A50" s="43"/>
      <c r="B50" s="247" t="s">
        <v>53</v>
      </c>
      <c r="C50" s="243" t="s">
        <v>14</v>
      </c>
    </row>
    <row r="51" spans="1:3">
      <c r="A51" s="43"/>
      <c r="B51" s="250" t="s">
        <v>54</v>
      </c>
      <c r="C51" s="246"/>
    </row>
    <row r="52" spans="1:3">
      <c r="A52" s="43"/>
      <c r="B52" s="44" t="s">
        <v>55</v>
      </c>
      <c r="C52" s="235"/>
    </row>
    <row r="53" spans="1:3">
      <c r="A53" s="43"/>
      <c r="B53" s="44" t="s">
        <v>56</v>
      </c>
      <c r="C53" s="235"/>
    </row>
    <row r="54" spans="1:3" ht="29.4" thickBot="1">
      <c r="A54" s="43"/>
      <c r="B54" s="45" t="s">
        <v>57</v>
      </c>
      <c r="C54" s="236"/>
    </row>
    <row r="55" spans="1:3" ht="15" thickBot="1">
      <c r="A55" s="43"/>
      <c r="C55" s="238"/>
    </row>
    <row r="56" spans="1:3" ht="21.6" thickBot="1">
      <c r="A56" s="43"/>
      <c r="B56" s="247" t="s">
        <v>58</v>
      </c>
      <c r="C56" s="243" t="s">
        <v>14</v>
      </c>
    </row>
    <row r="57" spans="1:3" ht="28.8">
      <c r="A57" s="43"/>
      <c r="B57" s="277" t="s">
        <v>59</v>
      </c>
      <c r="C57" s="246"/>
    </row>
    <row r="58" spans="1:3">
      <c r="A58" s="43"/>
      <c r="B58" s="44" t="s">
        <v>60</v>
      </c>
      <c r="C58" s="246"/>
    </row>
    <row r="59" spans="1:3">
      <c r="A59" s="43"/>
      <c r="B59" s="277" t="s">
        <v>61</v>
      </c>
      <c r="C59" s="246"/>
    </row>
    <row r="60" spans="1:3" ht="15" thickBot="1">
      <c r="A60" s="43"/>
      <c r="C60" s="238"/>
    </row>
    <row r="61" spans="1:3" ht="21.6" thickBot="1">
      <c r="A61" s="43"/>
      <c r="B61" s="247" t="s">
        <v>62</v>
      </c>
      <c r="C61" s="243" t="s">
        <v>14</v>
      </c>
    </row>
    <row r="62" spans="1:3" ht="28.8">
      <c r="A62" s="43"/>
      <c r="B62" s="277" t="s">
        <v>63</v>
      </c>
      <c r="C62" s="246"/>
    </row>
    <row r="63" spans="1:3">
      <c r="A63" s="43"/>
      <c r="B63" s="44" t="s">
        <v>64</v>
      </c>
      <c r="C63" s="235"/>
    </row>
    <row r="64" spans="1:3" ht="15" thickBot="1">
      <c r="A64" s="43"/>
      <c r="B64" s="39" t="s">
        <v>65</v>
      </c>
      <c r="C64" s="236"/>
    </row>
    <row r="65" spans="1:3" ht="15" thickBot="1">
      <c r="A65" s="43"/>
      <c r="C65" s="238"/>
    </row>
    <row r="66" spans="1:3" ht="21.6" thickBot="1">
      <c r="B66" s="254" t="s">
        <v>66</v>
      </c>
      <c r="C66" s="243" t="s">
        <v>14</v>
      </c>
    </row>
    <row r="67" spans="1:3" ht="16.2">
      <c r="B67" s="252" t="s">
        <v>67</v>
      </c>
      <c r="C67" s="253"/>
    </row>
    <row r="68" spans="1:3" ht="16.2">
      <c r="B68" s="229" t="s">
        <v>68</v>
      </c>
      <c r="C68" s="239"/>
    </row>
    <row r="69" spans="1:3" ht="16.2">
      <c r="B69" s="229" t="s">
        <v>69</v>
      </c>
      <c r="C69" s="239"/>
    </row>
    <row r="70" spans="1:3" ht="16.8" thickBot="1">
      <c r="B70" s="230" t="s">
        <v>70</v>
      </c>
      <c r="C70" s="240"/>
    </row>
    <row r="71" spans="1:3" ht="15" thickBot="1"/>
    <row r="72" spans="1:3">
      <c r="B72" s="307" t="s">
        <v>71</v>
      </c>
      <c r="C72" s="308"/>
    </row>
    <row r="73" spans="1:3">
      <c r="B73" s="311" t="s">
        <v>72</v>
      </c>
      <c r="C73" s="312"/>
    </row>
    <row r="74" spans="1:3">
      <c r="B74" s="311" t="s">
        <v>73</v>
      </c>
      <c r="C74" s="312"/>
    </row>
    <row r="75" spans="1:3">
      <c r="B75" s="311" t="s">
        <v>74</v>
      </c>
      <c r="C75" s="312"/>
    </row>
    <row r="76" spans="1:3" ht="15" thickBot="1">
      <c r="B76" s="309" t="s">
        <v>75</v>
      </c>
      <c r="C76" s="310"/>
    </row>
    <row r="77" spans="1:3" ht="15" thickBot="1">
      <c r="B77" s="231"/>
      <c r="C77" s="241"/>
    </row>
    <row r="78" spans="1:3">
      <c r="B78" s="307" t="s">
        <v>76</v>
      </c>
      <c r="C78" s="308"/>
    </row>
    <row r="79" spans="1:3" ht="46.95" customHeight="1" thickBot="1">
      <c r="B79" s="309" t="s">
        <v>77</v>
      </c>
      <c r="C79" s="310"/>
    </row>
    <row r="80" spans="1:3" ht="15" thickBot="1">
      <c r="B80" s="231"/>
      <c r="C80" s="241"/>
    </row>
    <row r="81" spans="2:3">
      <c r="B81" s="307" t="s">
        <v>78</v>
      </c>
      <c r="C81" s="308"/>
    </row>
    <row r="82" spans="2:3">
      <c r="B82" s="311" t="s">
        <v>79</v>
      </c>
      <c r="C82" s="312"/>
    </row>
    <row r="83" spans="2:3">
      <c r="B83" s="311" t="s">
        <v>80</v>
      </c>
      <c r="C83" s="312"/>
    </row>
    <row r="84" spans="2:3">
      <c r="B84" s="311" t="s">
        <v>81</v>
      </c>
      <c r="C84" s="312"/>
    </row>
    <row r="85" spans="2:3">
      <c r="B85" s="311" t="s">
        <v>82</v>
      </c>
      <c r="C85" s="312"/>
    </row>
    <row r="86" spans="2:3">
      <c r="B86" s="311" t="s">
        <v>83</v>
      </c>
      <c r="C86" s="312"/>
    </row>
    <row r="87" spans="2:3">
      <c r="B87" s="270" t="s">
        <v>84</v>
      </c>
      <c r="C87" s="271"/>
    </row>
    <row r="88" spans="2:3">
      <c r="B88" s="311" t="s">
        <v>85</v>
      </c>
      <c r="C88" s="312"/>
    </row>
    <row r="89" spans="2:3" ht="15" thickBot="1">
      <c r="B89" s="309" t="s">
        <v>86</v>
      </c>
      <c r="C89" s="310"/>
    </row>
    <row r="90" spans="2:3" ht="15" thickBot="1">
      <c r="B90" s="231"/>
      <c r="C90" s="241"/>
    </row>
    <row r="91" spans="2:3">
      <c r="B91" s="307" t="s">
        <v>87</v>
      </c>
      <c r="C91" s="308"/>
    </row>
    <row r="92" spans="2:3">
      <c r="B92" s="311" t="s">
        <v>88</v>
      </c>
      <c r="C92" s="312"/>
    </row>
    <row r="93" spans="2:3">
      <c r="B93" s="311" t="s">
        <v>89</v>
      </c>
      <c r="C93" s="312"/>
    </row>
    <row r="94" spans="2:3">
      <c r="B94" s="311" t="s">
        <v>90</v>
      </c>
      <c r="C94" s="312"/>
    </row>
    <row r="95" spans="2:3">
      <c r="B95" s="311" t="s">
        <v>91</v>
      </c>
      <c r="C95" s="312"/>
    </row>
    <row r="96" spans="2:3">
      <c r="B96" s="311" t="s">
        <v>92</v>
      </c>
      <c r="C96" s="312"/>
    </row>
    <row r="97" spans="2:3">
      <c r="B97" s="311" t="s">
        <v>93</v>
      </c>
      <c r="C97" s="312"/>
    </row>
    <row r="98" spans="2:3">
      <c r="B98" s="311" t="s">
        <v>94</v>
      </c>
      <c r="C98" s="312"/>
    </row>
    <row r="99" spans="2:3">
      <c r="B99" s="311" t="s">
        <v>95</v>
      </c>
      <c r="C99" s="312"/>
    </row>
    <row r="100" spans="2:3">
      <c r="B100" s="311" t="s">
        <v>96</v>
      </c>
      <c r="C100" s="312"/>
    </row>
    <row r="101" spans="2:3">
      <c r="B101" s="311" t="s">
        <v>97</v>
      </c>
      <c r="C101" s="312"/>
    </row>
    <row r="102" spans="2:3">
      <c r="B102" s="311" t="s">
        <v>98</v>
      </c>
      <c r="C102" s="312"/>
    </row>
    <row r="103" spans="2:3" ht="15" thickBot="1">
      <c r="B103" s="309" t="s">
        <v>99</v>
      </c>
      <c r="C103" s="310"/>
    </row>
  </sheetData>
  <sheetProtection algorithmName="SHA-512" hashValue="5y6JjyW1y/JQwVzOkUfB7ix0E71tVnmyO+e6mOpuCFgC/PuQ4Ldb64E2FO6is+Y3DVNAG/tjaNOazSA0GiT6GQ==" saltValue="4iol0PwKPIY/qizpEStY1g==" spinCount="100000" sheet="1" objects="1" scenarios="1"/>
  <protectedRanges>
    <protectedRange sqref="C15:C22 C25:C26 C29:C32 C35:C37 C40:C41 C44:C48 C51:C54 C57:C59 C62:C64 C67:C70" name="Range2"/>
    <protectedRange sqref="C5:C11" name="Range1"/>
  </protectedRanges>
  <mergeCells count="29">
    <mergeCell ref="B103:C103"/>
    <mergeCell ref="B98:C98"/>
    <mergeCell ref="B99:C99"/>
    <mergeCell ref="B100:C100"/>
    <mergeCell ref="B101:C101"/>
    <mergeCell ref="B102:C102"/>
    <mergeCell ref="B93:C93"/>
    <mergeCell ref="B94:C94"/>
    <mergeCell ref="B95:C95"/>
    <mergeCell ref="B96:C96"/>
    <mergeCell ref="B97:C97"/>
    <mergeCell ref="B88:C88"/>
    <mergeCell ref="B89:C89"/>
    <mergeCell ref="B91:C91"/>
    <mergeCell ref="B92:C92"/>
    <mergeCell ref="B82:C82"/>
    <mergeCell ref="B83:C83"/>
    <mergeCell ref="B84:C84"/>
    <mergeCell ref="B85:C85"/>
    <mergeCell ref="B86:C86"/>
    <mergeCell ref="B14:C14"/>
    <mergeCell ref="B78:C78"/>
    <mergeCell ref="B79:C79"/>
    <mergeCell ref="B81:C81"/>
    <mergeCell ref="B72:C72"/>
    <mergeCell ref="B73:C73"/>
    <mergeCell ref="B74:C74"/>
    <mergeCell ref="B75:C75"/>
    <mergeCell ref="B76:C76"/>
  </mergeCells>
  <dataValidations count="1">
    <dataValidation type="list" allowBlank="1" showInputMessage="1" showErrorMessage="1" sqref="C21" xr:uid="{23E8BD40-E91C-4446-B644-AAF05CF3E299}">
      <formula1>"Yes, No"</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812A-E597-45E0-9F44-3263BE4CBED3}">
  <dimension ref="A1:AL95"/>
  <sheetViews>
    <sheetView topLeftCell="A16" workbookViewId="0">
      <selection activeCell="B26" sqref="B26"/>
    </sheetView>
  </sheetViews>
  <sheetFormatPr defaultRowHeight="14.4"/>
  <cols>
    <col min="1" max="1" width="5.5546875" customWidth="1"/>
    <col min="2" max="2" width="119.44140625" customWidth="1"/>
    <col min="3" max="3" width="132.33203125" customWidth="1"/>
    <col min="4" max="4" width="28" customWidth="1"/>
  </cols>
  <sheetData>
    <row r="1" spans="1:38" ht="19.5" customHeight="1">
      <c r="A1" s="38" t="s">
        <v>0</v>
      </c>
      <c r="B1" s="97"/>
      <c r="C1" s="3"/>
    </row>
    <row r="2" spans="1:38" ht="19.5" customHeight="1">
      <c r="A2" s="4" t="s">
        <v>2</v>
      </c>
      <c r="B2" s="97"/>
      <c r="C2" s="3"/>
    </row>
    <row r="3" spans="1:38" ht="19.5" customHeight="1" thickBot="1">
      <c r="A3" s="317"/>
      <c r="B3" s="317"/>
      <c r="C3" s="3"/>
    </row>
    <row r="4" spans="1:38" ht="21.6" thickBot="1">
      <c r="A4" s="97"/>
      <c r="B4" s="126" t="s">
        <v>13</v>
      </c>
      <c r="C4" s="256" t="s">
        <v>14</v>
      </c>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row>
    <row r="5" spans="1:38" ht="34.200000000000003" customHeight="1">
      <c r="A5" s="97"/>
      <c r="B5" s="255" t="s">
        <v>100</v>
      </c>
      <c r="C5" s="143"/>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row>
    <row r="6" spans="1:38">
      <c r="A6" s="97"/>
      <c r="B6" s="118" t="s">
        <v>101</v>
      </c>
      <c r="C6" s="278"/>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row>
    <row r="7" spans="1:38" ht="30">
      <c r="A7" s="97"/>
      <c r="B7" s="298" t="s">
        <v>102</v>
      </c>
      <c r="C7" s="136"/>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row>
    <row r="8" spans="1:38" ht="15.6">
      <c r="A8" s="97"/>
      <c r="B8" s="111" t="s">
        <v>103</v>
      </c>
      <c r="C8" s="136"/>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row>
    <row r="9" spans="1:38" ht="15.6">
      <c r="A9" s="97"/>
      <c r="B9" s="111" t="s">
        <v>104</v>
      </c>
      <c r="C9" s="136"/>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row>
    <row r="10" spans="1:38">
      <c r="A10" s="97"/>
      <c r="B10" s="80" t="s">
        <v>105</v>
      </c>
      <c r="C10" s="136"/>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row>
    <row r="11" spans="1:38" ht="15" thickBot="1">
      <c r="A11" s="97"/>
      <c r="B11" s="121" t="s">
        <v>106</v>
      </c>
      <c r="C11" s="138"/>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row>
    <row r="12" spans="1:38" ht="15" thickBot="1">
      <c r="A12" s="97"/>
      <c r="B12" s="146"/>
      <c r="C12" s="155"/>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row>
    <row r="13" spans="1:38" ht="21.6" thickBot="1">
      <c r="A13" s="97"/>
      <c r="B13" s="257" t="s">
        <v>107</v>
      </c>
      <c r="C13" s="256" t="s">
        <v>14</v>
      </c>
      <c r="D13" s="97"/>
      <c r="E13" s="97"/>
      <c r="F13" s="97"/>
      <c r="G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row>
    <row r="14" spans="1:38">
      <c r="A14" s="97"/>
      <c r="B14" s="255" t="s">
        <v>108</v>
      </c>
      <c r="C14" s="279"/>
      <c r="D14" s="99"/>
      <c r="E14" s="97"/>
      <c r="F14" s="97"/>
      <c r="G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row>
    <row r="15" spans="1:38" ht="15" thickBot="1">
      <c r="A15" s="97"/>
      <c r="B15" s="119" t="s">
        <v>109</v>
      </c>
      <c r="C15" s="280"/>
      <c r="D15" s="97"/>
      <c r="E15" s="97"/>
      <c r="F15" s="97"/>
      <c r="G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row>
    <row r="16" spans="1:38" ht="15" thickBot="1">
      <c r="A16" s="97"/>
      <c r="B16" s="146"/>
      <c r="C16" s="105"/>
      <c r="D16" s="97"/>
      <c r="E16" s="97"/>
      <c r="F16" s="97"/>
      <c r="G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row>
    <row r="17" spans="1:36" ht="19.5" customHeight="1" thickBot="1">
      <c r="A17" s="97"/>
      <c r="B17" s="258" t="s">
        <v>110</v>
      </c>
      <c r="C17" s="243" t="s">
        <v>14</v>
      </c>
    </row>
    <row r="18" spans="1:36" ht="15.75" customHeight="1" thickBot="1">
      <c r="A18" s="101"/>
      <c r="B18" s="318" t="s">
        <v>111</v>
      </c>
      <c r="C18" s="319"/>
    </row>
    <row r="19" spans="1:36" ht="15.75" customHeight="1">
      <c r="A19" s="101"/>
      <c r="B19" s="223" t="s">
        <v>112</v>
      </c>
      <c r="C19" s="281"/>
    </row>
    <row r="20" spans="1:36" ht="15.75" customHeight="1">
      <c r="A20" s="101"/>
      <c r="B20" s="108" t="s">
        <v>113</v>
      </c>
      <c r="C20" s="282"/>
      <c r="H20" s="97"/>
      <c r="I20" s="97"/>
      <c r="J20" s="97"/>
    </row>
    <row r="21" spans="1:36" ht="15.75" customHeight="1">
      <c r="A21" s="101"/>
      <c r="B21" s="109" t="s">
        <v>114</v>
      </c>
      <c r="C21" s="282"/>
      <c r="H21" s="97"/>
      <c r="I21" s="97"/>
      <c r="J21" s="97"/>
    </row>
    <row r="22" spans="1:36" ht="15.75" customHeight="1">
      <c r="A22" s="101"/>
      <c r="B22" s="110" t="s">
        <v>115</v>
      </c>
      <c r="C22" s="282"/>
      <c r="H22" s="97"/>
      <c r="I22" s="97"/>
      <c r="J22" s="97"/>
    </row>
    <row r="23" spans="1:36" ht="15.75" customHeight="1" thickBot="1">
      <c r="A23" s="101"/>
      <c r="B23" s="259" t="s">
        <v>116</v>
      </c>
      <c r="C23" s="283"/>
      <c r="H23" s="97"/>
      <c r="I23" s="97"/>
      <c r="J23" s="97"/>
    </row>
    <row r="24" spans="1:36" ht="15" thickBot="1">
      <c r="A24" s="97"/>
      <c r="B24" s="318" t="s">
        <v>117</v>
      </c>
      <c r="C24" s="319"/>
      <c r="D24" s="97"/>
      <c r="E24" s="97"/>
      <c r="F24" s="97"/>
      <c r="G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row>
    <row r="25" spans="1:36" ht="28.8">
      <c r="A25" s="97"/>
      <c r="B25" s="299" t="s">
        <v>118</v>
      </c>
      <c r="C25" s="303"/>
      <c r="D25" s="97"/>
      <c r="E25" s="97"/>
      <c r="F25" s="97"/>
      <c r="G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row>
    <row r="26" spans="1:36" ht="15" thickBot="1">
      <c r="A26" s="98"/>
      <c r="B26" s="260" t="s">
        <v>119</v>
      </c>
      <c r="C26" s="284"/>
      <c r="D26" s="97"/>
      <c r="H26" s="97"/>
      <c r="I26" s="97"/>
      <c r="J26" s="97"/>
      <c r="K26" s="97"/>
      <c r="L26" s="97"/>
      <c r="M26" s="97"/>
      <c r="N26" s="97"/>
      <c r="O26" s="97"/>
      <c r="P26" s="97"/>
      <c r="Q26" s="97"/>
      <c r="R26" s="97"/>
      <c r="S26" s="97"/>
      <c r="T26" s="97"/>
      <c r="U26" s="97"/>
      <c r="V26" s="97"/>
      <c r="W26" s="97"/>
      <c r="X26" s="97"/>
      <c r="Y26" s="97"/>
      <c r="Z26" s="97"/>
      <c r="AA26" s="97"/>
      <c r="AB26" s="97"/>
      <c r="AC26" s="97"/>
      <c r="AD26" s="97"/>
    </row>
    <row r="27" spans="1:36" ht="15" thickBot="1">
      <c r="B27" s="29"/>
      <c r="C27" s="29"/>
    </row>
    <row r="28" spans="1:36" ht="21.6" thickBot="1">
      <c r="B28" s="258" t="s">
        <v>120</v>
      </c>
      <c r="C28" s="243" t="s">
        <v>14</v>
      </c>
    </row>
    <row r="29" spans="1:36">
      <c r="B29" s="71" t="s">
        <v>121</v>
      </c>
      <c r="C29" s="285"/>
    </row>
    <row r="30" spans="1:36">
      <c r="B30" s="262" t="s">
        <v>122</v>
      </c>
      <c r="C30" s="283"/>
    </row>
    <row r="31" spans="1:36" ht="15" thickBot="1">
      <c r="B31" s="286" t="s">
        <v>123</v>
      </c>
      <c r="C31" s="287"/>
    </row>
    <row r="32" spans="1:36" ht="15" thickBot="1">
      <c r="B32" s="29"/>
      <c r="C32" s="105"/>
    </row>
    <row r="33" spans="2:3" ht="21.6" thickBot="1">
      <c r="B33" s="258" t="s">
        <v>124</v>
      </c>
      <c r="C33" s="243" t="s">
        <v>14</v>
      </c>
    </row>
    <row r="34" spans="2:3" ht="15" thickBot="1">
      <c r="B34" s="315" t="s">
        <v>125</v>
      </c>
      <c r="C34" s="316"/>
    </row>
    <row r="35" spans="2:3">
      <c r="B35" s="261" t="s">
        <v>126</v>
      </c>
      <c r="C35" s="281"/>
    </row>
    <row r="36" spans="2:3">
      <c r="B36" s="40" t="s">
        <v>127</v>
      </c>
      <c r="C36" s="282"/>
    </row>
    <row r="37" spans="2:3">
      <c r="B37" s="40" t="s">
        <v>128</v>
      </c>
      <c r="C37" s="282"/>
    </row>
    <row r="38" spans="2:3">
      <c r="B38" s="40" t="s">
        <v>129</v>
      </c>
      <c r="C38" s="283"/>
    </row>
    <row r="39" spans="2:3">
      <c r="B39" s="40" t="s">
        <v>130</v>
      </c>
      <c r="C39" s="283"/>
    </row>
    <row r="40" spans="2:3">
      <c r="B40" s="40" t="s">
        <v>131</v>
      </c>
      <c r="C40" s="283"/>
    </row>
    <row r="41" spans="2:3">
      <c r="B41" s="40" t="s">
        <v>132</v>
      </c>
      <c r="C41" s="283" t="s">
        <v>133</v>
      </c>
    </row>
    <row r="42" spans="2:3">
      <c r="B42" s="40" t="s">
        <v>134</v>
      </c>
      <c r="C42" s="283" t="s">
        <v>133</v>
      </c>
    </row>
    <row r="43" spans="2:3">
      <c r="B43" s="40" t="s">
        <v>135</v>
      </c>
      <c r="C43" s="283" t="s">
        <v>136</v>
      </c>
    </row>
    <row r="44" spans="2:3" ht="29.4" thickBot="1">
      <c r="B44" s="300" t="s">
        <v>137</v>
      </c>
      <c r="C44" s="301"/>
    </row>
    <row r="45" spans="2:3" ht="15.75" customHeight="1" thickBot="1">
      <c r="B45" s="315" t="s">
        <v>138</v>
      </c>
      <c r="C45" s="316"/>
    </row>
    <row r="46" spans="2:3" ht="15.75" customHeight="1">
      <c r="B46" s="263" t="s">
        <v>139</v>
      </c>
      <c r="C46" s="288"/>
    </row>
    <row r="47" spans="2:3" ht="15.75" customHeight="1">
      <c r="B47" s="71" t="s">
        <v>140</v>
      </c>
      <c r="C47" s="289"/>
    </row>
    <row r="48" spans="2:3" ht="15.75" customHeight="1">
      <c r="B48" s="313" t="s">
        <v>141</v>
      </c>
      <c r="C48" s="314"/>
    </row>
    <row r="49" spans="1:3" ht="15.75" customHeight="1">
      <c r="B49" s="40" t="s">
        <v>142</v>
      </c>
      <c r="C49" s="289"/>
    </row>
    <row r="50" spans="1:3" ht="15.75" customHeight="1">
      <c r="B50" s="40" t="s">
        <v>143</v>
      </c>
      <c r="C50" s="289"/>
    </row>
    <row r="51" spans="1:3">
      <c r="B51" s="74" t="s">
        <v>144</v>
      </c>
      <c r="C51" s="290"/>
    </row>
    <row r="52" spans="1:3" ht="29.4" thickBot="1">
      <c r="B52" s="75" t="s">
        <v>145</v>
      </c>
      <c r="C52" s="291"/>
    </row>
    <row r="53" spans="1:3" ht="15" thickBot="1">
      <c r="B53" s="29"/>
      <c r="C53" s="29"/>
    </row>
    <row r="54" spans="1:3" ht="21.6" thickBot="1">
      <c r="B54" s="258" t="s">
        <v>146</v>
      </c>
      <c r="C54" s="243" t="s">
        <v>14</v>
      </c>
    </row>
    <row r="55" spans="1:3" ht="28.2" customHeight="1">
      <c r="A55" s="81"/>
      <c r="B55" s="144" t="s">
        <v>147</v>
      </c>
      <c r="C55" s="136"/>
    </row>
    <row r="56" spans="1:3" ht="28.2" customHeight="1">
      <c r="A56" s="81"/>
      <c r="B56" s="156" t="s">
        <v>148</v>
      </c>
      <c r="C56" s="136"/>
    </row>
    <row r="57" spans="1:3" ht="28.2" customHeight="1">
      <c r="A57" s="81"/>
      <c r="B57" s="156" t="s">
        <v>149</v>
      </c>
      <c r="C57" s="136"/>
    </row>
    <row r="58" spans="1:3" ht="28.2" customHeight="1">
      <c r="A58" s="81"/>
      <c r="B58" s="144" t="s">
        <v>150</v>
      </c>
      <c r="C58" s="136"/>
    </row>
    <row r="59" spans="1:3" ht="30" customHeight="1">
      <c r="A59" s="81"/>
      <c r="B59" s="144" t="s">
        <v>151</v>
      </c>
      <c r="C59" s="136"/>
    </row>
    <row r="60" spans="1:3" ht="28.95" customHeight="1">
      <c r="A60" s="81"/>
      <c r="B60" s="144" t="s">
        <v>152</v>
      </c>
      <c r="C60" s="136"/>
    </row>
    <row r="61" spans="1:3" ht="29.7" customHeight="1">
      <c r="A61" s="81"/>
      <c r="B61" s="144" t="s">
        <v>153</v>
      </c>
      <c r="C61" s="136"/>
    </row>
    <row r="62" spans="1:3" ht="28.8">
      <c r="A62" s="81"/>
      <c r="B62" s="156" t="s">
        <v>154</v>
      </c>
      <c r="C62" s="136"/>
    </row>
    <row r="63" spans="1:3" ht="29.4" thickBot="1">
      <c r="B63" s="157" t="s">
        <v>155</v>
      </c>
      <c r="C63" s="292"/>
    </row>
    <row r="69" ht="15" customHeight="1"/>
    <row r="73" ht="15" customHeight="1"/>
    <row r="81" ht="18.75" customHeight="1"/>
    <row r="95" ht="28.5" customHeight="1"/>
  </sheetData>
  <sheetProtection algorithmName="SHA-512" hashValue="5j7otxsqm7ZF5ZSNXPoHvY2py1+ti2OwCyCRi2PM9HpzlLLxfeK8kxy/5yMkXmXwe/eMBDdR82GZ60b3O5WgDA==" saltValue="FLOk5eoXN3UPdta00L+pNQ==" spinCount="100000" sheet="1" objects="1" scenarios="1"/>
  <protectedRanges>
    <protectedRange sqref="C5:C11 C14:C15 C19:C23 C25:C26 C29:C31 C35:C44 C46:C47 C49:C52 C55:C63" name="Range1"/>
  </protectedRanges>
  <mergeCells count="6">
    <mergeCell ref="B48:C48"/>
    <mergeCell ref="B45:C45"/>
    <mergeCell ref="A3:B3"/>
    <mergeCell ref="B18:C18"/>
    <mergeCell ref="B34:C34"/>
    <mergeCell ref="B24:C24"/>
  </mergeCells>
  <conditionalFormatting sqref="B30:C30">
    <cfRule type="expression" dxfId="14" priority="1">
      <formula>$C$29&gt;30%</formula>
    </cfRule>
  </conditionalFormatting>
  <dataValidations count="5">
    <dataValidation type="list" allowBlank="1" showInputMessage="1" showErrorMessage="1" sqref="C31:C32 C6 C26 C62 C39 C46:C47 C55:C60" xr:uid="{2C74FBF6-D44E-45A4-95A9-65C6BFAA572A}">
      <formula1>"Yes, No"</formula1>
    </dataValidation>
    <dataValidation type="date" operator="greaterThan" allowBlank="1" showInputMessage="1" showErrorMessage="1" sqref="C14" xr:uid="{F86CE6DA-1E8D-47F7-97B7-4269C8B3753D}">
      <formula1>44927</formula1>
    </dataValidation>
    <dataValidation type="list" allowBlank="1" showInputMessage="1" showErrorMessage="1" sqref="C23" xr:uid="{8CE13D8E-2116-4F67-86ED-51ABC6360156}">
      <formula1>"Yes, No, Partially"</formula1>
    </dataValidation>
    <dataValidation type="list" allowBlank="1" showInputMessage="1" showErrorMessage="1" sqref="C61" xr:uid="{9C162059-672B-44BA-ACCB-7FC2225D05EA}">
      <formula1>"Phase I, Phase II, Neither"</formula1>
    </dataValidation>
    <dataValidation type="list" allowBlank="1" showInputMessage="1" showErrorMessage="1" sqref="C50" xr:uid="{15FC1F5B-B71F-45BA-97C7-0B667AAC8EF9}">
      <formula1>"Single-phase, Three-phase"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980DE-C43A-429B-A2C7-14014F426EF2}">
  <dimension ref="A1:AM82"/>
  <sheetViews>
    <sheetView topLeftCell="B4" workbookViewId="0">
      <selection activeCell="C8" sqref="C8:G8"/>
    </sheetView>
  </sheetViews>
  <sheetFormatPr defaultColWidth="8.6640625" defaultRowHeight="14.4"/>
  <cols>
    <col min="1" max="1" width="6.33203125" style="134" customWidth="1"/>
    <col min="2" max="2" width="106.33203125" style="134" customWidth="1"/>
    <col min="3" max="7" width="28.33203125" style="171" customWidth="1"/>
    <col min="8" max="35" width="15.5546875" style="134" customWidth="1"/>
    <col min="36" max="16384" width="8.6640625" style="134"/>
  </cols>
  <sheetData>
    <row r="1" spans="1:39" ht="23.4">
      <c r="A1" s="166" t="s">
        <v>0</v>
      </c>
      <c r="B1" s="103"/>
      <c r="C1" s="99"/>
      <c r="D1" s="99"/>
      <c r="E1" s="99"/>
      <c r="F1" s="99"/>
      <c r="G1" s="99"/>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3"/>
      <c r="AK1" s="103"/>
      <c r="AL1" s="103"/>
      <c r="AM1" s="103"/>
    </row>
    <row r="2" spans="1:39" ht="18">
      <c r="A2" s="167" t="s">
        <v>2</v>
      </c>
      <c r="B2" s="103"/>
      <c r="C2" s="99"/>
      <c r="D2" s="99"/>
      <c r="E2" s="99"/>
      <c r="F2" s="99"/>
      <c r="G2" s="99"/>
      <c r="H2" s="100"/>
      <c r="I2" s="102"/>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3"/>
      <c r="AK2" s="103"/>
      <c r="AL2" s="103"/>
      <c r="AM2" s="103"/>
    </row>
    <row r="3" spans="1:39" ht="15" thickBot="1">
      <c r="A3" s="103"/>
      <c r="B3" s="103"/>
      <c r="C3" s="99"/>
      <c r="D3" s="99"/>
      <c r="E3" s="99"/>
      <c r="F3" s="99"/>
      <c r="G3" s="99"/>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row>
    <row r="4" spans="1:39" ht="21.6" thickBot="1">
      <c r="A4" s="103"/>
      <c r="B4" s="128" t="s">
        <v>156</v>
      </c>
      <c r="C4" s="352" t="s">
        <v>14</v>
      </c>
      <c r="D4" s="352"/>
      <c r="E4" s="352"/>
      <c r="F4" s="352"/>
      <c r="G4" s="35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row>
    <row r="5" spans="1:39" ht="16.5" customHeight="1" thickBot="1">
      <c r="A5" s="103"/>
      <c r="B5" s="323" t="s">
        <v>157</v>
      </c>
      <c r="C5" s="354"/>
      <c r="D5" s="354"/>
      <c r="E5" s="354"/>
      <c r="F5" s="354"/>
      <c r="G5" s="324"/>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row>
    <row r="6" spans="1:39" ht="16.5" customHeight="1">
      <c r="A6" s="103"/>
      <c r="B6" s="162" t="s">
        <v>158</v>
      </c>
      <c r="C6" s="355"/>
      <c r="D6" s="355"/>
      <c r="E6" s="355"/>
      <c r="F6" s="355"/>
      <c r="G6" s="356"/>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row>
    <row r="7" spans="1:39" ht="16.5" customHeight="1">
      <c r="A7" s="103"/>
      <c r="B7" s="132" t="s">
        <v>159</v>
      </c>
      <c r="C7" s="330"/>
      <c r="D7" s="330"/>
      <c r="E7" s="330"/>
      <c r="F7" s="330"/>
      <c r="G7" s="331"/>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row>
    <row r="8" spans="1:39" ht="16.5" customHeight="1">
      <c r="A8" s="103"/>
      <c r="B8" s="132" t="s">
        <v>160</v>
      </c>
      <c r="C8" s="330" t="s">
        <v>161</v>
      </c>
      <c r="D8" s="330"/>
      <c r="E8" s="330"/>
      <c r="F8" s="330"/>
      <c r="G8" s="331"/>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row>
    <row r="9" spans="1:39" ht="16.5" customHeight="1">
      <c r="A9" s="103"/>
      <c r="B9" s="132" t="s">
        <v>162</v>
      </c>
      <c r="C9" s="330"/>
      <c r="D9" s="330"/>
      <c r="E9" s="330"/>
      <c r="F9" s="330"/>
      <c r="G9" s="331"/>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row>
    <row r="10" spans="1:39" ht="16.5" customHeight="1">
      <c r="A10" s="103"/>
      <c r="B10" s="132" t="s">
        <v>163</v>
      </c>
      <c r="C10" s="330"/>
      <c r="D10" s="330"/>
      <c r="E10" s="330"/>
      <c r="F10" s="330"/>
      <c r="G10" s="331"/>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row>
    <row r="11" spans="1:39" ht="16.5" customHeight="1">
      <c r="A11" s="103"/>
      <c r="B11" s="132" t="s">
        <v>164</v>
      </c>
      <c r="C11" s="330"/>
      <c r="D11" s="330"/>
      <c r="E11" s="330"/>
      <c r="F11" s="330"/>
      <c r="G11" s="331"/>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row>
    <row r="12" spans="1:39" ht="16.5" customHeight="1">
      <c r="A12" s="103"/>
      <c r="B12" s="132" t="s">
        <v>165</v>
      </c>
      <c r="C12" s="330"/>
      <c r="D12" s="330"/>
      <c r="E12" s="330"/>
      <c r="F12" s="330"/>
      <c r="G12" s="331"/>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row>
    <row r="13" spans="1:39" ht="16.5" customHeight="1">
      <c r="A13" s="103"/>
      <c r="B13" s="132" t="s">
        <v>166</v>
      </c>
      <c r="C13" s="330"/>
      <c r="D13" s="330"/>
      <c r="E13" s="330"/>
      <c r="F13" s="330"/>
      <c r="G13" s="331"/>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row>
    <row r="14" spans="1:39" ht="16.5" customHeight="1">
      <c r="A14" s="103"/>
      <c r="B14" s="132" t="s">
        <v>167</v>
      </c>
      <c r="C14" s="330"/>
      <c r="D14" s="330"/>
      <c r="E14" s="330"/>
      <c r="F14" s="330"/>
      <c r="G14" s="331"/>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row>
    <row r="15" spans="1:39" ht="16.5" customHeight="1">
      <c r="A15" s="103"/>
      <c r="B15" s="132" t="s">
        <v>168</v>
      </c>
      <c r="C15" s="330"/>
      <c r="D15" s="330"/>
      <c r="E15" s="330"/>
      <c r="F15" s="330"/>
      <c r="G15" s="331"/>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row>
    <row r="16" spans="1:39" ht="16.5" customHeight="1" thickBot="1">
      <c r="A16" s="103"/>
      <c r="B16" s="163" t="s">
        <v>169</v>
      </c>
      <c r="C16" s="360" t="s">
        <v>170</v>
      </c>
      <c r="D16" s="360"/>
      <c r="E16" s="360"/>
      <c r="F16" s="360"/>
      <c r="G16" s="361"/>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row>
    <row r="17" spans="1:39" ht="16.5" customHeight="1" thickBot="1">
      <c r="A17" s="103"/>
      <c r="B17" s="323" t="s">
        <v>171</v>
      </c>
      <c r="C17" s="354"/>
      <c r="D17" s="354"/>
      <c r="E17" s="354"/>
      <c r="F17" s="354"/>
      <c r="G17" s="324"/>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row>
    <row r="18" spans="1:39" ht="16.5" customHeight="1">
      <c r="A18" s="103"/>
      <c r="B18" s="162" t="s">
        <v>158</v>
      </c>
      <c r="C18" s="355"/>
      <c r="D18" s="355"/>
      <c r="E18" s="355"/>
      <c r="F18" s="355"/>
      <c r="G18" s="356"/>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row>
    <row r="19" spans="1:39" ht="16.5" customHeight="1">
      <c r="A19" s="103"/>
      <c r="B19" s="132" t="s">
        <v>159</v>
      </c>
      <c r="C19" s="330"/>
      <c r="D19" s="330"/>
      <c r="E19" s="330"/>
      <c r="F19" s="330"/>
      <c r="G19" s="331"/>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row>
    <row r="20" spans="1:39" ht="16.5" customHeight="1">
      <c r="A20" s="103"/>
      <c r="B20" s="132" t="s">
        <v>172</v>
      </c>
      <c r="C20" s="330" t="s">
        <v>173</v>
      </c>
      <c r="D20" s="330"/>
      <c r="E20" s="330"/>
      <c r="F20" s="330"/>
      <c r="G20" s="331"/>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row>
    <row r="21" spans="1:39" ht="16.5" customHeight="1">
      <c r="A21" s="103"/>
      <c r="B21" s="132" t="s">
        <v>174</v>
      </c>
      <c r="C21" s="330"/>
      <c r="D21" s="330"/>
      <c r="E21" s="330"/>
      <c r="F21" s="330"/>
      <c r="G21" s="331"/>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row>
    <row r="22" spans="1:39" ht="16.5" customHeight="1">
      <c r="A22" s="103"/>
      <c r="B22" s="132" t="s">
        <v>166</v>
      </c>
      <c r="C22" s="330"/>
      <c r="D22" s="330"/>
      <c r="E22" s="330"/>
      <c r="F22" s="330"/>
      <c r="G22" s="331"/>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row>
    <row r="23" spans="1:39" ht="16.5" customHeight="1">
      <c r="A23" s="103"/>
      <c r="B23" s="132" t="s">
        <v>175</v>
      </c>
      <c r="C23" s="330"/>
      <c r="D23" s="330"/>
      <c r="E23" s="330"/>
      <c r="F23" s="330"/>
      <c r="G23" s="331"/>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row>
    <row r="24" spans="1:39" ht="16.5" customHeight="1">
      <c r="A24" s="103"/>
      <c r="B24" s="132" t="s">
        <v>168</v>
      </c>
      <c r="C24" s="330"/>
      <c r="D24" s="330"/>
      <c r="E24" s="330"/>
      <c r="F24" s="330"/>
      <c r="G24" s="331"/>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row>
    <row r="25" spans="1:39" ht="16.5" customHeight="1" thickBot="1">
      <c r="A25" s="103"/>
      <c r="B25" s="47" t="s">
        <v>169</v>
      </c>
      <c r="C25" s="332"/>
      <c r="D25" s="332"/>
      <c r="E25" s="332"/>
      <c r="F25" s="332"/>
      <c r="G25" s="33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row>
    <row r="26" spans="1:39" ht="16.5" customHeight="1" thickBot="1">
      <c r="A26" s="103"/>
      <c r="B26" s="323" t="s">
        <v>176</v>
      </c>
      <c r="C26" s="354"/>
      <c r="D26" s="354"/>
      <c r="E26" s="354"/>
      <c r="F26" s="354"/>
      <c r="G26" s="324"/>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row>
    <row r="27" spans="1:39" ht="16.5" customHeight="1">
      <c r="A27" s="103"/>
      <c r="B27" s="162" t="s">
        <v>177</v>
      </c>
      <c r="C27" s="355"/>
      <c r="D27" s="355"/>
      <c r="E27" s="355"/>
      <c r="F27" s="355"/>
      <c r="G27" s="356"/>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row>
    <row r="28" spans="1:39" ht="16.5" customHeight="1">
      <c r="A28" s="103"/>
      <c r="B28" s="132" t="s">
        <v>178</v>
      </c>
      <c r="C28" s="330"/>
      <c r="D28" s="330"/>
      <c r="E28" s="330"/>
      <c r="F28" s="330"/>
      <c r="G28" s="331"/>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row>
    <row r="29" spans="1:39" ht="16.5" customHeight="1">
      <c r="A29" s="103"/>
      <c r="B29" s="132" t="s">
        <v>159</v>
      </c>
      <c r="C29" s="330"/>
      <c r="D29" s="330"/>
      <c r="E29" s="330"/>
      <c r="F29" s="330"/>
      <c r="G29" s="331"/>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row>
    <row r="30" spans="1:39" ht="16.5" customHeight="1">
      <c r="A30" s="103"/>
      <c r="B30" s="132" t="s">
        <v>179</v>
      </c>
      <c r="C30" s="330"/>
      <c r="D30" s="330"/>
      <c r="E30" s="330"/>
      <c r="F30" s="330"/>
      <c r="G30" s="331"/>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row>
    <row r="31" spans="1:39" ht="16.5" customHeight="1">
      <c r="A31" s="103"/>
      <c r="B31" s="132" t="s">
        <v>180</v>
      </c>
      <c r="C31" s="362"/>
      <c r="D31" s="362"/>
      <c r="E31" s="362"/>
      <c r="F31" s="362"/>
      <c r="G31" s="36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row>
    <row r="32" spans="1:39" ht="16.5" customHeight="1" thickBot="1">
      <c r="A32" s="103"/>
      <c r="B32" s="47" t="s">
        <v>169</v>
      </c>
      <c r="C32" s="364"/>
      <c r="D32" s="364"/>
      <c r="E32" s="364"/>
      <c r="F32" s="364"/>
      <c r="G32" s="365"/>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row>
    <row r="33" spans="1:39" ht="16.5" customHeight="1" thickBot="1">
      <c r="A33" s="103"/>
      <c r="B33" s="325" t="s">
        <v>181</v>
      </c>
      <c r="C33" s="326"/>
      <c r="D33" s="326"/>
      <c r="E33" s="326"/>
      <c r="F33" s="326"/>
      <c r="G33" s="327"/>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row>
    <row r="34" spans="1:39" ht="16.5" customHeight="1">
      <c r="A34" s="103"/>
      <c r="B34" s="168" t="s">
        <v>182</v>
      </c>
      <c r="C34" s="328"/>
      <c r="D34" s="328"/>
      <c r="E34" s="328"/>
      <c r="F34" s="328"/>
      <c r="G34" s="329"/>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row>
    <row r="35" spans="1:39" ht="16.5" customHeight="1">
      <c r="A35" s="103"/>
      <c r="B35" s="132" t="s">
        <v>183</v>
      </c>
      <c r="C35" s="330"/>
      <c r="D35" s="330"/>
      <c r="E35" s="330"/>
      <c r="F35" s="330"/>
      <c r="G35" s="331"/>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row>
    <row r="36" spans="1:39" ht="16.5" customHeight="1" thickBot="1">
      <c r="A36" s="103"/>
      <c r="B36" s="163" t="s">
        <v>184</v>
      </c>
      <c r="C36" s="330"/>
      <c r="D36" s="330"/>
      <c r="E36" s="330"/>
      <c r="F36" s="330"/>
      <c r="G36" s="331"/>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row>
    <row r="37" spans="1:39" ht="16.5" customHeight="1" thickBot="1">
      <c r="A37" s="103"/>
      <c r="B37" s="325" t="s">
        <v>185</v>
      </c>
      <c r="C37" s="326"/>
      <c r="D37" s="326"/>
      <c r="E37" s="326"/>
      <c r="F37" s="326"/>
      <c r="G37" s="327"/>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row>
    <row r="38" spans="1:39" ht="29.4" thickBot="1">
      <c r="A38" s="103"/>
      <c r="B38" s="132" t="s">
        <v>186</v>
      </c>
      <c r="C38" s="332"/>
      <c r="D38" s="332"/>
      <c r="E38" s="332"/>
      <c r="F38" s="332"/>
      <c r="G38" s="33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row>
    <row r="39" spans="1:39" customFormat="1" ht="15" customHeight="1">
      <c r="A39" s="104"/>
      <c r="B39" s="350" t="s">
        <v>187</v>
      </c>
      <c r="C39" s="351"/>
      <c r="D39" s="351"/>
      <c r="E39" s="351"/>
      <c r="F39" s="351"/>
      <c r="G39" s="351"/>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row>
    <row r="40" spans="1:39" ht="15" thickBot="1">
      <c r="A40" s="103"/>
      <c r="B40" s="47" t="s">
        <v>188</v>
      </c>
      <c r="C40" s="332"/>
      <c r="D40" s="332"/>
      <c r="E40" s="332"/>
      <c r="F40" s="332"/>
      <c r="G40" s="33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row>
    <row r="41" spans="1:39" s="297" customFormat="1" ht="16.5" customHeight="1" thickBot="1">
      <c r="A41" s="294"/>
      <c r="B41" s="295"/>
      <c r="C41" s="296"/>
      <c r="D41" s="296"/>
      <c r="E41" s="296"/>
      <c r="F41" s="296"/>
      <c r="G41" s="296"/>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row>
    <row r="42" spans="1:39" ht="21.6" thickBot="1">
      <c r="A42" s="169"/>
      <c r="B42" s="128" t="s">
        <v>189</v>
      </c>
      <c r="C42" s="334" t="s">
        <v>14</v>
      </c>
      <c r="D42" s="334"/>
      <c r="E42" s="334"/>
      <c r="F42" s="334"/>
      <c r="G42" s="335"/>
    </row>
    <row r="43" spans="1:39">
      <c r="A43" s="169"/>
      <c r="B43" s="132" t="s">
        <v>190</v>
      </c>
      <c r="C43" s="338"/>
      <c r="D43" s="339"/>
      <c r="E43" s="339"/>
      <c r="F43" s="339"/>
      <c r="G43" s="340"/>
    </row>
    <row r="44" spans="1:39" ht="15" thickBot="1">
      <c r="A44" s="169"/>
      <c r="B44" s="145" t="s">
        <v>191</v>
      </c>
      <c r="C44" s="366"/>
      <c r="D44" s="367"/>
      <c r="E44" s="367"/>
      <c r="F44" s="367"/>
      <c r="G44" s="368"/>
    </row>
    <row r="45" spans="1:39" ht="15" thickBot="1">
      <c r="A45" s="169"/>
      <c r="B45" s="99"/>
      <c r="C45" s="99"/>
      <c r="D45" s="99"/>
    </row>
    <row r="46" spans="1:39" ht="21.6" thickBot="1">
      <c r="A46" s="103"/>
      <c r="B46" s="128" t="s">
        <v>192</v>
      </c>
      <c r="C46" s="336" t="s">
        <v>14</v>
      </c>
      <c r="D46" s="336"/>
      <c r="E46" s="336"/>
      <c r="F46" s="336"/>
      <c r="G46" s="337"/>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row>
    <row r="47" spans="1:39" ht="28.8">
      <c r="A47" s="103"/>
      <c r="B47" s="162" t="s">
        <v>193</v>
      </c>
      <c r="C47" s="341"/>
      <c r="D47" s="342"/>
      <c r="E47" s="342"/>
      <c r="F47" s="342"/>
      <c r="G47" s="34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row>
    <row r="48" spans="1:39" ht="28.8">
      <c r="A48" s="103"/>
      <c r="B48" s="132" t="s">
        <v>194</v>
      </c>
      <c r="C48" s="338"/>
      <c r="D48" s="339"/>
      <c r="E48" s="339"/>
      <c r="F48" s="339"/>
      <c r="G48" s="340"/>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row>
    <row r="49" spans="1:39" ht="33" customHeight="1">
      <c r="A49" s="103"/>
      <c r="B49" s="132" t="s">
        <v>195</v>
      </c>
      <c r="C49" s="338"/>
      <c r="D49" s="339"/>
      <c r="E49" s="339"/>
      <c r="F49" s="339"/>
      <c r="G49" s="340"/>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row>
    <row r="50" spans="1:39" ht="30.6" customHeight="1" thickBot="1">
      <c r="A50" s="103"/>
      <c r="B50" s="47" t="s">
        <v>196</v>
      </c>
      <c r="C50" s="366"/>
      <c r="D50" s="367"/>
      <c r="E50" s="367"/>
      <c r="F50" s="367"/>
      <c r="G50" s="368"/>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row>
    <row r="51" spans="1:39" ht="15" thickBot="1">
      <c r="A51" s="103"/>
      <c r="B51" s="146"/>
      <c r="C51" s="146"/>
      <c r="D51" s="99"/>
      <c r="E51" s="99"/>
      <c r="F51" s="99"/>
      <c r="G51" s="99"/>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row>
    <row r="52" spans="1:39" ht="21.6" thickBot="1">
      <c r="A52" s="103"/>
      <c r="B52" s="128" t="s">
        <v>197</v>
      </c>
      <c r="C52" s="336" t="s">
        <v>14</v>
      </c>
      <c r="D52" s="336"/>
      <c r="E52" s="336"/>
      <c r="F52" s="336"/>
      <c r="G52" s="337"/>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3"/>
      <c r="AK52" s="103"/>
      <c r="AL52" s="103"/>
      <c r="AM52" s="103"/>
    </row>
    <row r="53" spans="1:39" ht="28.95" customHeight="1">
      <c r="A53" s="103"/>
      <c r="B53" s="293" t="s">
        <v>198</v>
      </c>
      <c r="C53" s="341"/>
      <c r="D53" s="342"/>
      <c r="E53" s="342"/>
      <c r="F53" s="342"/>
      <c r="G53" s="343"/>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3"/>
      <c r="AK53" s="103"/>
      <c r="AL53" s="103"/>
      <c r="AM53" s="103"/>
    </row>
    <row r="54" spans="1:39">
      <c r="A54" s="103"/>
      <c r="B54" s="172" t="s">
        <v>199</v>
      </c>
      <c r="C54" s="338" t="s">
        <v>200</v>
      </c>
      <c r="D54" s="339"/>
      <c r="E54" s="339"/>
      <c r="F54" s="339"/>
      <c r="G54" s="34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3"/>
      <c r="AK54" s="103"/>
      <c r="AL54" s="103"/>
      <c r="AM54" s="103"/>
    </row>
    <row r="55" spans="1:39">
      <c r="A55" s="103"/>
      <c r="B55" s="215" t="s">
        <v>201</v>
      </c>
      <c r="C55" s="344" t="s">
        <v>202</v>
      </c>
      <c r="D55" s="345"/>
      <c r="E55" s="345"/>
      <c r="F55" s="345"/>
      <c r="G55" s="346"/>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3"/>
      <c r="AK55" s="103"/>
      <c r="AL55" s="103"/>
      <c r="AM55" s="103"/>
    </row>
    <row r="56" spans="1:39">
      <c r="A56" s="103"/>
      <c r="B56" s="215" t="s">
        <v>203</v>
      </c>
      <c r="C56" s="344" t="s">
        <v>202</v>
      </c>
      <c r="D56" s="345"/>
      <c r="E56" s="345"/>
      <c r="F56" s="345"/>
      <c r="G56" s="346"/>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3"/>
      <c r="AK56" s="103"/>
      <c r="AL56" s="103"/>
      <c r="AM56" s="103"/>
    </row>
    <row r="57" spans="1:39" ht="15" thickBot="1">
      <c r="A57" s="103"/>
      <c r="B57" s="216" t="s">
        <v>204</v>
      </c>
      <c r="C57" s="347" t="s">
        <v>202</v>
      </c>
      <c r="D57" s="348"/>
      <c r="E57" s="348"/>
      <c r="F57" s="348"/>
      <c r="G57" s="349"/>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3"/>
      <c r="AK57" s="103"/>
      <c r="AL57" s="103"/>
      <c r="AM57" s="103"/>
    </row>
    <row r="58" spans="1:39" ht="15" thickBot="1">
      <c r="A58" s="103"/>
      <c r="B58" s="2"/>
      <c r="C58" s="146"/>
      <c r="D58" s="99"/>
      <c r="E58" s="99"/>
      <c r="F58" s="99"/>
      <c r="G58" s="99"/>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3"/>
      <c r="AK58" s="103"/>
      <c r="AL58" s="103"/>
      <c r="AM58" s="103"/>
    </row>
    <row r="59" spans="1:39" ht="21.6" thickBot="1">
      <c r="A59" s="103"/>
      <c r="B59" s="128" t="s">
        <v>205</v>
      </c>
      <c r="C59" s="173" t="s">
        <v>206</v>
      </c>
      <c r="D59" s="174" t="s">
        <v>207</v>
      </c>
      <c r="E59" s="175" t="s">
        <v>208</v>
      </c>
      <c r="F59" s="175" t="s">
        <v>209</v>
      </c>
      <c r="G59" s="176" t="s">
        <v>210</v>
      </c>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3"/>
      <c r="AK59" s="103"/>
      <c r="AL59" s="103"/>
      <c r="AM59" s="103"/>
    </row>
    <row r="60" spans="1:39" ht="15" thickBot="1">
      <c r="A60" s="103"/>
      <c r="B60" s="177" t="s">
        <v>211</v>
      </c>
      <c r="C60" s="178"/>
      <c r="D60" s="179"/>
      <c r="E60" s="180"/>
      <c r="F60" s="180"/>
      <c r="G60" s="181"/>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3"/>
      <c r="AK60" s="103"/>
      <c r="AL60" s="103"/>
      <c r="AM60" s="103"/>
    </row>
    <row r="61" spans="1:39" ht="15" thickBot="1">
      <c r="A61" s="103"/>
      <c r="B61" s="325" t="s">
        <v>212</v>
      </c>
      <c r="C61" s="326"/>
      <c r="D61" s="326"/>
      <c r="E61" s="326"/>
      <c r="F61" s="326"/>
      <c r="G61" s="327"/>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3"/>
      <c r="AK61" s="103"/>
      <c r="AL61" s="103"/>
      <c r="AM61" s="103"/>
    </row>
    <row r="62" spans="1:39">
      <c r="A62" s="103"/>
      <c r="B62" s="182" t="s">
        <v>213</v>
      </c>
      <c r="C62" s="183"/>
      <c r="D62" s="184"/>
      <c r="E62" s="185"/>
      <c r="F62" s="185"/>
      <c r="G62" s="186"/>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3"/>
      <c r="AK62" s="103"/>
      <c r="AL62" s="103"/>
      <c r="AM62" s="103"/>
    </row>
    <row r="63" spans="1:39">
      <c r="A63" s="103"/>
      <c r="B63" s="187" t="s">
        <v>214</v>
      </c>
      <c r="C63" s="188"/>
      <c r="D63" s="189"/>
      <c r="E63" s="190"/>
      <c r="F63" s="190"/>
      <c r="G63" s="191"/>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3"/>
      <c r="AK63" s="103"/>
      <c r="AL63" s="103"/>
      <c r="AM63" s="103"/>
    </row>
    <row r="64" spans="1:39" ht="15" thickBot="1">
      <c r="A64" s="103"/>
      <c r="B64" s="192" t="s">
        <v>215</v>
      </c>
      <c r="C64" s="193"/>
      <c r="D64" s="194"/>
      <c r="E64" s="195"/>
      <c r="F64" s="195"/>
      <c r="G64" s="196"/>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3"/>
      <c r="AK64" s="103"/>
      <c r="AL64" s="103"/>
      <c r="AM64" s="103"/>
    </row>
    <row r="65" spans="1:39" ht="15" thickBot="1">
      <c r="A65" s="103"/>
      <c r="B65" s="323" t="s">
        <v>216</v>
      </c>
      <c r="C65" s="324"/>
      <c r="D65" s="99"/>
      <c r="E65" s="99"/>
      <c r="F65" s="99"/>
      <c r="G65" s="99"/>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3"/>
      <c r="AK65" s="103"/>
      <c r="AL65" s="103"/>
      <c r="AM65" s="103"/>
    </row>
    <row r="66" spans="1:39" ht="15" thickBot="1">
      <c r="B66" s="197" t="s">
        <v>217</v>
      </c>
      <c r="C66" s="198"/>
      <c r="D66" s="99"/>
      <c r="E66" s="99"/>
      <c r="F66" s="99"/>
      <c r="G66" s="99"/>
    </row>
    <row r="67" spans="1:39" ht="15" thickBot="1"/>
    <row r="68" spans="1:39" ht="16.5" customHeight="1" thickBot="1">
      <c r="B68" s="357" t="s">
        <v>218</v>
      </c>
      <c r="C68" s="358"/>
      <c r="D68" s="358"/>
      <c r="E68" s="358"/>
      <c r="F68" s="358"/>
      <c r="G68" s="358"/>
      <c r="H68" s="358"/>
      <c r="I68" s="358"/>
      <c r="J68" s="358"/>
      <c r="K68" s="358"/>
      <c r="L68" s="358"/>
      <c r="M68" s="358"/>
      <c r="N68" s="358"/>
      <c r="O68" s="358"/>
      <c r="P68" s="358"/>
      <c r="Q68" s="358"/>
      <c r="R68" s="358"/>
      <c r="S68" s="358"/>
      <c r="T68" s="358"/>
      <c r="U68" s="358"/>
      <c r="V68" s="358"/>
      <c r="W68" s="358"/>
      <c r="X68" s="358"/>
      <c r="Y68" s="358"/>
      <c r="Z68" s="359"/>
      <c r="AA68" s="320" t="s">
        <v>219</v>
      </c>
      <c r="AB68" s="321" t="s">
        <v>220</v>
      </c>
    </row>
    <row r="69" spans="1:39" s="202" customFormat="1" ht="15" thickBot="1">
      <c r="B69" s="199" t="s">
        <v>221</v>
      </c>
      <c r="C69" s="200" t="s">
        <v>222</v>
      </c>
      <c r="D69" s="200" t="s">
        <v>223</v>
      </c>
      <c r="E69" s="200" t="s">
        <v>224</v>
      </c>
      <c r="F69" s="200" t="s">
        <v>225</v>
      </c>
      <c r="G69" s="200" t="s">
        <v>226</v>
      </c>
      <c r="H69" s="200" t="s">
        <v>227</v>
      </c>
      <c r="I69" s="200" t="s">
        <v>228</v>
      </c>
      <c r="J69" s="200" t="s">
        <v>229</v>
      </c>
      <c r="K69" s="200" t="s">
        <v>230</v>
      </c>
      <c r="L69" s="200" t="s">
        <v>231</v>
      </c>
      <c r="M69" s="200" t="s">
        <v>232</v>
      </c>
      <c r="N69" s="200" t="s">
        <v>233</v>
      </c>
      <c r="O69" s="200" t="s">
        <v>234</v>
      </c>
      <c r="P69" s="200" t="s">
        <v>235</v>
      </c>
      <c r="Q69" s="200" t="s">
        <v>236</v>
      </c>
      <c r="R69" s="200" t="s">
        <v>237</v>
      </c>
      <c r="S69" s="200" t="s">
        <v>238</v>
      </c>
      <c r="T69" s="200" t="s">
        <v>239</v>
      </c>
      <c r="U69" s="200" t="s">
        <v>240</v>
      </c>
      <c r="V69" s="200" t="s">
        <v>241</v>
      </c>
      <c r="W69" s="200" t="s">
        <v>242</v>
      </c>
      <c r="X69" s="200" t="s">
        <v>243</v>
      </c>
      <c r="Y69" s="200" t="s">
        <v>244</v>
      </c>
      <c r="Z69" s="201" t="s">
        <v>245</v>
      </c>
      <c r="AA69" s="320"/>
      <c r="AB69" s="321"/>
    </row>
    <row r="70" spans="1:39" ht="15" thickBot="1">
      <c r="B70" s="203" t="s">
        <v>246</v>
      </c>
      <c r="C70" s="204"/>
      <c r="D70" s="204"/>
      <c r="E70" s="204"/>
      <c r="F70" s="204"/>
      <c r="G70" s="204"/>
      <c r="H70" s="205"/>
      <c r="I70" s="205"/>
      <c r="J70" s="205"/>
      <c r="K70" s="205"/>
      <c r="L70" s="205"/>
      <c r="M70" s="205"/>
      <c r="N70" s="205"/>
      <c r="O70" s="205"/>
      <c r="P70" s="205"/>
      <c r="Q70" s="205"/>
      <c r="R70" s="205"/>
      <c r="S70" s="205"/>
      <c r="T70" s="205"/>
      <c r="U70" s="205"/>
      <c r="V70" s="205"/>
      <c r="W70" s="205"/>
      <c r="X70" s="205"/>
      <c r="Y70" s="205"/>
      <c r="Z70" s="206"/>
      <c r="AA70" s="207" t="e">
        <f t="shared" ref="AA70:AA81" si="0">AVERAGE(C70:Z70)</f>
        <v>#DIV/0!</v>
      </c>
      <c r="AB70" s="208">
        <f t="shared" ref="AB70:AB81" si="1">MAX(C70:Z70)</f>
        <v>0</v>
      </c>
    </row>
    <row r="71" spans="1:39" ht="15" thickBot="1">
      <c r="B71" s="203" t="s">
        <v>247</v>
      </c>
      <c r="C71" s="204"/>
      <c r="D71" s="204"/>
      <c r="E71" s="204"/>
      <c r="F71" s="204"/>
      <c r="G71" s="204"/>
      <c r="H71" s="205"/>
      <c r="I71" s="205"/>
      <c r="J71" s="205"/>
      <c r="K71" s="205"/>
      <c r="L71" s="205"/>
      <c r="M71" s="205"/>
      <c r="N71" s="205"/>
      <c r="O71" s="205"/>
      <c r="P71" s="205"/>
      <c r="Q71" s="205"/>
      <c r="R71" s="205"/>
      <c r="S71" s="205"/>
      <c r="T71" s="205"/>
      <c r="U71" s="205"/>
      <c r="V71" s="205"/>
      <c r="W71" s="205"/>
      <c r="X71" s="205"/>
      <c r="Y71" s="205"/>
      <c r="Z71" s="206"/>
      <c r="AA71" s="207" t="e">
        <f t="shared" si="0"/>
        <v>#DIV/0!</v>
      </c>
      <c r="AB71" s="208">
        <f t="shared" si="1"/>
        <v>0</v>
      </c>
    </row>
    <row r="72" spans="1:39" ht="15" thickBot="1">
      <c r="B72" s="203" t="s">
        <v>248</v>
      </c>
      <c r="C72" s="204"/>
      <c r="D72" s="204"/>
      <c r="E72" s="204"/>
      <c r="F72" s="204"/>
      <c r="G72" s="204"/>
      <c r="H72" s="205"/>
      <c r="I72" s="205"/>
      <c r="J72" s="205"/>
      <c r="K72" s="205"/>
      <c r="L72" s="205"/>
      <c r="M72" s="205"/>
      <c r="N72" s="205"/>
      <c r="O72" s="205"/>
      <c r="P72" s="205"/>
      <c r="Q72" s="205"/>
      <c r="R72" s="205"/>
      <c r="S72" s="205"/>
      <c r="T72" s="205"/>
      <c r="U72" s="205"/>
      <c r="V72" s="205"/>
      <c r="W72" s="205"/>
      <c r="X72" s="205"/>
      <c r="Y72" s="205"/>
      <c r="Z72" s="206"/>
      <c r="AA72" s="207" t="e">
        <f t="shared" si="0"/>
        <v>#DIV/0!</v>
      </c>
      <c r="AB72" s="208">
        <f t="shared" si="1"/>
        <v>0</v>
      </c>
    </row>
    <row r="73" spans="1:39" ht="15" thickBot="1">
      <c r="B73" s="203" t="s">
        <v>249</v>
      </c>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6"/>
      <c r="AA73" s="207" t="e">
        <f t="shared" si="0"/>
        <v>#DIV/0!</v>
      </c>
      <c r="AB73" s="208">
        <f t="shared" si="1"/>
        <v>0</v>
      </c>
    </row>
    <row r="74" spans="1:39" ht="15" thickBot="1">
      <c r="B74" s="203" t="s">
        <v>250</v>
      </c>
      <c r="C74" s="204"/>
      <c r="D74" s="204"/>
      <c r="E74" s="204"/>
      <c r="F74" s="204"/>
      <c r="G74" s="204"/>
      <c r="H74" s="205"/>
      <c r="I74" s="205"/>
      <c r="J74" s="205"/>
      <c r="K74" s="205"/>
      <c r="L74" s="205"/>
      <c r="M74" s="205"/>
      <c r="N74" s="205"/>
      <c r="O74" s="205"/>
      <c r="P74" s="205"/>
      <c r="Q74" s="205"/>
      <c r="R74" s="205"/>
      <c r="S74" s="205"/>
      <c r="T74" s="205"/>
      <c r="U74" s="205"/>
      <c r="V74" s="205"/>
      <c r="W74" s="205"/>
      <c r="X74" s="205"/>
      <c r="Y74" s="205"/>
      <c r="Z74" s="206"/>
      <c r="AA74" s="207" t="e">
        <f t="shared" si="0"/>
        <v>#DIV/0!</v>
      </c>
      <c r="AB74" s="208">
        <f t="shared" si="1"/>
        <v>0</v>
      </c>
    </row>
    <row r="75" spans="1:39" ht="15" thickBot="1">
      <c r="B75" s="203" t="s">
        <v>251</v>
      </c>
      <c r="C75" s="204"/>
      <c r="D75" s="204"/>
      <c r="E75" s="204"/>
      <c r="F75" s="204"/>
      <c r="G75" s="204"/>
      <c r="H75" s="205"/>
      <c r="I75" s="205"/>
      <c r="J75" s="205"/>
      <c r="K75" s="205"/>
      <c r="L75" s="205"/>
      <c r="M75" s="205"/>
      <c r="N75" s="205"/>
      <c r="O75" s="205"/>
      <c r="P75" s="205"/>
      <c r="Q75" s="205"/>
      <c r="R75" s="205"/>
      <c r="S75" s="205"/>
      <c r="T75" s="205"/>
      <c r="U75" s="205"/>
      <c r="V75" s="205"/>
      <c r="W75" s="205"/>
      <c r="X75" s="205"/>
      <c r="Y75" s="205"/>
      <c r="Z75" s="206"/>
      <c r="AA75" s="207" t="e">
        <f t="shared" si="0"/>
        <v>#DIV/0!</v>
      </c>
      <c r="AB75" s="208">
        <f t="shared" si="1"/>
        <v>0</v>
      </c>
    </row>
    <row r="76" spans="1:39" ht="15" thickBot="1">
      <c r="B76" s="203" t="s">
        <v>252</v>
      </c>
      <c r="C76" s="204"/>
      <c r="D76" s="204"/>
      <c r="E76" s="204"/>
      <c r="F76" s="204"/>
      <c r="G76" s="204"/>
      <c r="H76" s="205"/>
      <c r="I76" s="205"/>
      <c r="J76" s="205"/>
      <c r="K76" s="205"/>
      <c r="L76" s="205"/>
      <c r="M76" s="205"/>
      <c r="N76" s="205"/>
      <c r="O76" s="205"/>
      <c r="P76" s="205"/>
      <c r="Q76" s="205"/>
      <c r="R76" s="205"/>
      <c r="S76" s="205"/>
      <c r="T76" s="205"/>
      <c r="U76" s="205"/>
      <c r="V76" s="205"/>
      <c r="W76" s="205"/>
      <c r="X76" s="205"/>
      <c r="Y76" s="205"/>
      <c r="Z76" s="206"/>
      <c r="AA76" s="207" t="e">
        <f t="shared" si="0"/>
        <v>#DIV/0!</v>
      </c>
      <c r="AB76" s="208">
        <f t="shared" si="1"/>
        <v>0</v>
      </c>
    </row>
    <row r="77" spans="1:39" ht="15" thickBot="1">
      <c r="B77" s="203" t="s">
        <v>253</v>
      </c>
      <c r="C77" s="204"/>
      <c r="D77" s="204"/>
      <c r="E77" s="204"/>
      <c r="F77" s="204"/>
      <c r="G77" s="204"/>
      <c r="H77" s="205"/>
      <c r="I77" s="205"/>
      <c r="J77" s="205"/>
      <c r="K77" s="205"/>
      <c r="L77" s="205"/>
      <c r="M77" s="205"/>
      <c r="N77" s="205"/>
      <c r="O77" s="205"/>
      <c r="P77" s="205"/>
      <c r="Q77" s="205"/>
      <c r="R77" s="205"/>
      <c r="S77" s="205"/>
      <c r="T77" s="205"/>
      <c r="U77" s="205"/>
      <c r="V77" s="205"/>
      <c r="W77" s="205"/>
      <c r="X77" s="205"/>
      <c r="Y77" s="205"/>
      <c r="Z77" s="206"/>
      <c r="AA77" s="207" t="e">
        <f t="shared" si="0"/>
        <v>#DIV/0!</v>
      </c>
      <c r="AB77" s="208">
        <f t="shared" si="1"/>
        <v>0</v>
      </c>
    </row>
    <row r="78" spans="1:39" ht="15" thickBot="1">
      <c r="B78" s="203" t="s">
        <v>254</v>
      </c>
      <c r="C78" s="204"/>
      <c r="D78" s="204"/>
      <c r="E78" s="204"/>
      <c r="F78" s="204"/>
      <c r="G78" s="204"/>
      <c r="H78" s="205"/>
      <c r="I78" s="205"/>
      <c r="J78" s="205"/>
      <c r="K78" s="205"/>
      <c r="L78" s="205"/>
      <c r="M78" s="205"/>
      <c r="N78" s="205"/>
      <c r="O78" s="205"/>
      <c r="P78" s="205"/>
      <c r="Q78" s="205"/>
      <c r="R78" s="205"/>
      <c r="S78" s="205"/>
      <c r="T78" s="205"/>
      <c r="U78" s="205"/>
      <c r="V78" s="205"/>
      <c r="W78" s="205"/>
      <c r="X78" s="205"/>
      <c r="Y78" s="205"/>
      <c r="Z78" s="206"/>
      <c r="AA78" s="207" t="e">
        <f t="shared" si="0"/>
        <v>#DIV/0!</v>
      </c>
      <c r="AB78" s="208">
        <f t="shared" si="1"/>
        <v>0</v>
      </c>
    </row>
    <row r="79" spans="1:39" ht="15" thickBot="1">
      <c r="B79" s="203" t="s">
        <v>255</v>
      </c>
      <c r="C79" s="204"/>
      <c r="D79" s="204"/>
      <c r="E79" s="204"/>
      <c r="F79" s="204"/>
      <c r="G79" s="204"/>
      <c r="H79" s="205"/>
      <c r="I79" s="205"/>
      <c r="J79" s="205"/>
      <c r="K79" s="205"/>
      <c r="L79" s="205"/>
      <c r="M79" s="205"/>
      <c r="N79" s="205"/>
      <c r="O79" s="205"/>
      <c r="P79" s="205"/>
      <c r="Q79" s="205"/>
      <c r="R79" s="205"/>
      <c r="S79" s="205"/>
      <c r="T79" s="205"/>
      <c r="U79" s="205"/>
      <c r="V79" s="205"/>
      <c r="W79" s="205"/>
      <c r="X79" s="205"/>
      <c r="Y79" s="205"/>
      <c r="Z79" s="206"/>
      <c r="AA79" s="207" t="e">
        <f t="shared" si="0"/>
        <v>#DIV/0!</v>
      </c>
      <c r="AB79" s="208">
        <f t="shared" si="1"/>
        <v>0</v>
      </c>
    </row>
    <row r="80" spans="1:39" ht="15" thickBot="1">
      <c r="B80" s="203" t="s">
        <v>256</v>
      </c>
      <c r="C80" s="204"/>
      <c r="D80" s="204"/>
      <c r="E80" s="204"/>
      <c r="F80" s="204"/>
      <c r="G80" s="204"/>
      <c r="H80" s="205"/>
      <c r="I80" s="205"/>
      <c r="J80" s="205"/>
      <c r="K80" s="205"/>
      <c r="L80" s="205"/>
      <c r="M80" s="205"/>
      <c r="N80" s="205"/>
      <c r="O80" s="205"/>
      <c r="P80" s="205"/>
      <c r="Q80" s="205"/>
      <c r="R80" s="205"/>
      <c r="S80" s="205"/>
      <c r="T80" s="205"/>
      <c r="U80" s="205"/>
      <c r="V80" s="205"/>
      <c r="W80" s="205"/>
      <c r="X80" s="205"/>
      <c r="Y80" s="205"/>
      <c r="Z80" s="206"/>
      <c r="AA80" s="207" t="e">
        <f t="shared" si="0"/>
        <v>#DIV/0!</v>
      </c>
      <c r="AB80" s="208">
        <f t="shared" si="1"/>
        <v>0</v>
      </c>
    </row>
    <row r="81" spans="2:28" ht="15" thickBot="1">
      <c r="B81" s="209" t="s">
        <v>257</v>
      </c>
      <c r="C81" s="210"/>
      <c r="D81" s="210"/>
      <c r="E81" s="210"/>
      <c r="F81" s="210"/>
      <c r="G81" s="210"/>
      <c r="H81" s="211"/>
      <c r="I81" s="211"/>
      <c r="J81" s="211"/>
      <c r="K81" s="211"/>
      <c r="L81" s="211"/>
      <c r="M81" s="211"/>
      <c r="N81" s="211"/>
      <c r="O81" s="211"/>
      <c r="P81" s="211"/>
      <c r="Q81" s="211"/>
      <c r="R81" s="211"/>
      <c r="S81" s="211"/>
      <c r="T81" s="205"/>
      <c r="U81" s="205"/>
      <c r="V81" s="205"/>
      <c r="W81" s="205"/>
      <c r="X81" s="205"/>
      <c r="Y81" s="205"/>
      <c r="Z81" s="205"/>
      <c r="AA81" s="212" t="e">
        <f t="shared" si="0"/>
        <v>#DIV/0!</v>
      </c>
      <c r="AB81" s="213">
        <f t="shared" si="1"/>
        <v>0</v>
      </c>
    </row>
    <row r="82" spans="2:28" ht="15" thickBot="1">
      <c r="T82" s="322" t="s">
        <v>258</v>
      </c>
      <c r="U82" s="322"/>
      <c r="V82" s="322"/>
      <c r="W82" s="322"/>
      <c r="X82" s="322"/>
      <c r="Y82" s="322"/>
      <c r="Z82" s="322"/>
      <c r="AA82" s="214" t="e">
        <f>SUM(AA70:AA81)</f>
        <v>#DIV/0!</v>
      </c>
      <c r="AB82" s="214">
        <f>SUM(AB70:AB81)</f>
        <v>0</v>
      </c>
    </row>
  </sheetData>
  <sheetProtection algorithmName="SHA-512" hashValue="JNpEk5OqQKCwMnelDTq6F4Qni18Fy5jZO6XWYiAuzveXbMSr5fAq1DJKMYVp5z7pJzXsVW1AqYzUB2AP5vov1w==" saltValue="dUqSxrErImCJoNu+E80yTA==" spinCount="100000" sheet="1" objects="1" scenarios="1"/>
  <protectedRanges>
    <protectedRange sqref="C6:G16 C18:G25 C27:G32 C43:G44 C47:G50 C53:G57 C60:G60 C62:G64 C66 C70:Z81 C34:G36 C38:G38 C40:G40" name="Range1"/>
  </protectedRanges>
  <mergeCells count="57">
    <mergeCell ref="C29:G29"/>
    <mergeCell ref="C30:G30"/>
    <mergeCell ref="C31:G31"/>
    <mergeCell ref="C32:G32"/>
    <mergeCell ref="B61:G61"/>
    <mergeCell ref="C52:G52"/>
    <mergeCell ref="C43:G43"/>
    <mergeCell ref="C44:G44"/>
    <mergeCell ref="C47:G47"/>
    <mergeCell ref="C48:G48"/>
    <mergeCell ref="C49:G49"/>
    <mergeCell ref="C50:G50"/>
    <mergeCell ref="C36:G36"/>
    <mergeCell ref="B37:G37"/>
    <mergeCell ref="C38:G38"/>
    <mergeCell ref="C24:G24"/>
    <mergeCell ref="C25:G25"/>
    <mergeCell ref="B26:G26"/>
    <mergeCell ref="C27:G27"/>
    <mergeCell ref="C28:G28"/>
    <mergeCell ref="C19:G19"/>
    <mergeCell ref="C20:G20"/>
    <mergeCell ref="C21:G21"/>
    <mergeCell ref="C22:G22"/>
    <mergeCell ref="C23:G23"/>
    <mergeCell ref="C4:G4"/>
    <mergeCell ref="B5:G5"/>
    <mergeCell ref="C6:G6"/>
    <mergeCell ref="C7:G7"/>
    <mergeCell ref="B68:Z68"/>
    <mergeCell ref="C8:G8"/>
    <mergeCell ref="C9:G9"/>
    <mergeCell ref="C10:G10"/>
    <mergeCell ref="C11:G11"/>
    <mergeCell ref="C12:G12"/>
    <mergeCell ref="C13:G13"/>
    <mergeCell ref="C14:G14"/>
    <mergeCell ref="C15:G15"/>
    <mergeCell ref="C16:G16"/>
    <mergeCell ref="B17:G17"/>
    <mergeCell ref="C18:G18"/>
    <mergeCell ref="AA68:AA69"/>
    <mergeCell ref="AB68:AB69"/>
    <mergeCell ref="T82:Z82"/>
    <mergeCell ref="B65:C65"/>
    <mergeCell ref="B33:G33"/>
    <mergeCell ref="C34:G34"/>
    <mergeCell ref="C35:G35"/>
    <mergeCell ref="C40:G40"/>
    <mergeCell ref="C42:G42"/>
    <mergeCell ref="C46:G46"/>
    <mergeCell ref="C54:G54"/>
    <mergeCell ref="C53:G53"/>
    <mergeCell ref="C55:G55"/>
    <mergeCell ref="C56:G56"/>
    <mergeCell ref="C57:G57"/>
    <mergeCell ref="B39:G39"/>
  </mergeCells>
  <dataValidations count="5">
    <dataValidation type="decimal" allowBlank="1" showInputMessage="1" showErrorMessage="1" sqref="C66 C60:G60 C62:G64" xr:uid="{D7791B25-700B-42A4-8CEA-80DA96450A5A}">
      <formula1>-1000000000</formula1>
      <formula2>100000000000</formula2>
    </dataValidation>
    <dataValidation type="list" allowBlank="1" showInputMessage="1" showErrorMessage="1" sqref="C15:G15 C12:G12 C24:G24" xr:uid="{67EC796D-B181-4C5D-A140-E41C35686863}">
      <formula1>"Yes, No"</formula1>
    </dataValidation>
    <dataValidation allowBlank="1" showInputMessage="1" showErrorMessage="1" sqref="C70:Z81" xr:uid="{EDE3A174-FE0B-456D-99AC-D53755DE5084}"/>
    <dataValidation type="list" allowBlank="1" showInputMessage="1" showErrorMessage="1" sqref="C27:G27" xr:uid="{CD04E041-CE0A-4817-BAC1-B674147091D7}">
      <formula1>"Fixed Tilt, Single-Axis Tracking, Dual-Axis Tracking"</formula1>
    </dataValidation>
    <dataValidation type="list" allowBlank="1" showInputMessage="1" showErrorMessage="1" sqref="C9:G9" xr:uid="{9674C596-2D35-4615-8F16-AFE94A963A43}">
      <formula1>"Monofacial, Bifacial"</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97497-460E-4278-905E-9347AE632CB8}">
  <dimension ref="A1:AM70"/>
  <sheetViews>
    <sheetView topLeftCell="C1" workbookViewId="0">
      <selection activeCell="B69" sqref="B69"/>
    </sheetView>
  </sheetViews>
  <sheetFormatPr defaultRowHeight="14.4"/>
  <cols>
    <col min="1" max="1" width="5.6640625" customWidth="1"/>
    <col min="2" max="2" width="82.6640625" style="134" customWidth="1"/>
    <col min="3" max="3" width="171.6640625" customWidth="1"/>
    <col min="4" max="35" width="28.6640625" customWidth="1"/>
  </cols>
  <sheetData>
    <row r="1" spans="1:39" ht="23.4">
      <c r="A1" s="38" t="s">
        <v>0</v>
      </c>
      <c r="B1" s="103"/>
      <c r="C1" s="97"/>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97"/>
      <c r="AK1" s="97"/>
      <c r="AL1" s="97"/>
      <c r="AM1" s="97"/>
    </row>
    <row r="2" spans="1:39" ht="18">
      <c r="A2" s="4" t="s">
        <v>2</v>
      </c>
      <c r="B2" s="103"/>
      <c r="C2" s="97"/>
      <c r="D2" s="100"/>
      <c r="E2" s="100"/>
      <c r="F2" s="100"/>
      <c r="G2" s="100"/>
      <c r="H2" s="100"/>
      <c r="I2" s="102"/>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97"/>
      <c r="AK2" s="97"/>
      <c r="AL2" s="97"/>
      <c r="AM2" s="97"/>
    </row>
    <row r="3" spans="1:39" ht="15" thickBot="1">
      <c r="A3" s="97"/>
      <c r="B3" s="103"/>
      <c r="C3" s="103"/>
      <c r="D3" s="100"/>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row>
    <row r="4" spans="1:39" ht="21.6" thickBot="1">
      <c r="A4" s="97"/>
      <c r="B4" s="128" t="s">
        <v>259</v>
      </c>
      <c r="C4" s="127" t="s">
        <v>14</v>
      </c>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row>
    <row r="5" spans="1:39" ht="44.4">
      <c r="A5" s="97"/>
      <c r="B5" s="141" t="s">
        <v>9</v>
      </c>
      <c r="C5" s="264" t="s">
        <v>260</v>
      </c>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row>
    <row r="6" spans="1:39" ht="28.8">
      <c r="A6" s="97"/>
      <c r="B6" s="222" t="s">
        <v>261</v>
      </c>
      <c r="C6" s="221"/>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9" ht="15" customHeight="1">
      <c r="A7" s="97"/>
      <c r="B7" s="142" t="s">
        <v>262</v>
      </c>
      <c r="C7" s="143" t="s">
        <v>263</v>
      </c>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row>
    <row r="8" spans="1:39" ht="15" customHeight="1">
      <c r="A8" s="97"/>
      <c r="B8" s="142" t="s">
        <v>264</v>
      </c>
      <c r="C8" s="143" t="s">
        <v>265</v>
      </c>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row>
    <row r="9" spans="1:39" ht="15" customHeight="1">
      <c r="A9" s="97"/>
      <c r="B9" s="129" t="s">
        <v>266</v>
      </c>
      <c r="C9" s="136"/>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row>
    <row r="10" spans="1:39" ht="15" customHeight="1">
      <c r="A10" s="97"/>
      <c r="B10" s="218" t="s">
        <v>267</v>
      </c>
      <c r="C10" s="136"/>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row>
    <row r="11" spans="1:39" ht="29.7" customHeight="1">
      <c r="A11" s="97"/>
      <c r="B11" s="129" t="s">
        <v>268</v>
      </c>
      <c r="C11" s="136"/>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9" ht="15" customHeight="1">
      <c r="A12" s="97"/>
      <c r="B12" s="129" t="s">
        <v>269</v>
      </c>
      <c r="C12" s="136" t="s">
        <v>270</v>
      </c>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row>
    <row r="13" spans="1:39" ht="15" customHeight="1">
      <c r="A13" s="97"/>
      <c r="B13" s="129" t="s">
        <v>271</v>
      </c>
      <c r="C13" s="136"/>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row>
    <row r="14" spans="1:39" ht="31.2" customHeight="1">
      <c r="A14" s="97"/>
      <c r="B14" s="132" t="s">
        <v>272</v>
      </c>
      <c r="C14" s="136" t="s">
        <v>273</v>
      </c>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row>
    <row r="15" spans="1:39" ht="30.6" customHeight="1">
      <c r="A15" s="97"/>
      <c r="B15" s="132" t="s">
        <v>274</v>
      </c>
      <c r="C15" s="136" t="s">
        <v>273</v>
      </c>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row>
    <row r="16" spans="1:39" ht="15" customHeight="1">
      <c r="A16" s="97"/>
      <c r="B16" s="129" t="s">
        <v>275</v>
      </c>
      <c r="C16" s="136" t="s">
        <v>273</v>
      </c>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row>
    <row r="17" spans="1:39" ht="15" customHeight="1">
      <c r="A17" s="97"/>
      <c r="B17" s="129" t="s">
        <v>276</v>
      </c>
      <c r="C17" s="136" t="s">
        <v>277</v>
      </c>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row>
    <row r="18" spans="1:39" ht="15" customHeight="1">
      <c r="A18" s="97"/>
      <c r="B18" s="129" t="s">
        <v>278</v>
      </c>
      <c r="C18" s="136"/>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row>
    <row r="19" spans="1:39" ht="15" customHeight="1">
      <c r="A19" s="97"/>
      <c r="B19" s="129" t="s">
        <v>279</v>
      </c>
      <c r="C19" s="136"/>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row>
    <row r="20" spans="1:39" ht="15" customHeight="1">
      <c r="A20" s="97"/>
      <c r="B20" s="129" t="s">
        <v>280</v>
      </c>
      <c r="C20" s="136" t="s">
        <v>281</v>
      </c>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c r="AL20" s="97"/>
      <c r="AM20" s="97"/>
    </row>
    <row r="21" spans="1:39" ht="15" customHeight="1">
      <c r="A21" s="104"/>
      <c r="B21" s="129" t="s">
        <v>282</v>
      </c>
      <c r="C21" s="219" t="s">
        <v>283</v>
      </c>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row>
    <row r="22" spans="1:39" ht="15" customHeight="1">
      <c r="A22" s="104"/>
      <c r="B22" s="129" t="s">
        <v>284</v>
      </c>
      <c r="C22" s="136" t="s">
        <v>285</v>
      </c>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row>
    <row r="23" spans="1:39" ht="30" customHeight="1">
      <c r="A23" s="104"/>
      <c r="B23" s="129" t="s">
        <v>286</v>
      </c>
      <c r="C23" s="220" t="s">
        <v>287</v>
      </c>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row>
    <row r="24" spans="1:39" ht="15" customHeight="1" thickBot="1">
      <c r="A24" s="104"/>
      <c r="B24" s="158" t="s">
        <v>288</v>
      </c>
      <c r="C24" s="159" t="s">
        <v>289</v>
      </c>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row>
    <row r="25" spans="1:39" ht="15" customHeight="1" thickBot="1">
      <c r="A25" s="104"/>
      <c r="B25" s="369" t="s">
        <v>290</v>
      </c>
      <c r="C25" s="370"/>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row>
    <row r="26" spans="1:39" ht="15" customHeight="1">
      <c r="A26" s="104"/>
      <c r="B26" s="160" t="s">
        <v>291</v>
      </c>
      <c r="C26" s="143"/>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row>
    <row r="27" spans="1:39" ht="15" customHeight="1">
      <c r="A27" s="104"/>
      <c r="B27" s="160" t="s">
        <v>292</v>
      </c>
      <c r="C27" s="143"/>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row>
    <row r="28" spans="1:39" ht="15" customHeight="1">
      <c r="A28" s="104"/>
      <c r="B28" s="130" t="s">
        <v>293</v>
      </c>
      <c r="C28" s="136"/>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row>
    <row r="29" spans="1:39" ht="15" customHeight="1">
      <c r="A29" s="104"/>
      <c r="B29" s="130" t="s">
        <v>166</v>
      </c>
      <c r="C29" s="136"/>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row>
    <row r="30" spans="1:39" ht="15" customHeight="1">
      <c r="A30" s="104"/>
      <c r="B30" s="129" t="s">
        <v>294</v>
      </c>
      <c r="C30" s="136"/>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row>
    <row r="31" spans="1:39" ht="29.7" customHeight="1">
      <c r="A31" s="104"/>
      <c r="B31" s="144" t="s">
        <v>295</v>
      </c>
      <c r="C31" s="136"/>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row>
    <row r="32" spans="1:39" ht="16.2" customHeight="1">
      <c r="A32" s="104"/>
      <c r="B32" s="161" t="s">
        <v>296</v>
      </c>
      <c r="C32" s="140"/>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row>
    <row r="33" spans="1:39" ht="15" customHeight="1" thickBot="1">
      <c r="A33" s="104"/>
      <c r="B33" s="158" t="s">
        <v>297</v>
      </c>
      <c r="C33" s="159" t="s">
        <v>265</v>
      </c>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row>
    <row r="34" spans="1:39" ht="15" customHeight="1" thickBot="1">
      <c r="A34" s="104"/>
      <c r="B34" s="369" t="s">
        <v>298</v>
      </c>
      <c r="C34" s="370"/>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row>
    <row r="35" spans="1:39" ht="15" customHeight="1">
      <c r="A35" s="104"/>
      <c r="B35" s="160" t="s">
        <v>158</v>
      </c>
      <c r="C35" s="143"/>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row>
    <row r="36" spans="1:39" ht="15" customHeight="1">
      <c r="A36" s="104"/>
      <c r="B36" s="130" t="s">
        <v>159</v>
      </c>
      <c r="C36" s="136"/>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spans="1:39" ht="15" customHeight="1">
      <c r="A37" s="104"/>
      <c r="B37" s="130" t="s">
        <v>299</v>
      </c>
      <c r="C37" s="136"/>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row>
    <row r="38" spans="1:39" ht="15" customHeight="1">
      <c r="A38" s="104"/>
      <c r="B38" s="130" t="s">
        <v>166</v>
      </c>
      <c r="C38" s="136"/>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row>
    <row r="39" spans="1:39" ht="15" customHeight="1">
      <c r="A39" s="104"/>
      <c r="B39" s="130" t="s">
        <v>300</v>
      </c>
      <c r="C39" s="136" t="s">
        <v>301</v>
      </c>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row>
    <row r="40" spans="1:39" ht="15" customHeight="1">
      <c r="A40" s="104"/>
      <c r="B40" s="131" t="s">
        <v>297</v>
      </c>
      <c r="C40" s="140" t="s">
        <v>265</v>
      </c>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row>
    <row r="41" spans="1:39" ht="15" customHeight="1" thickBot="1">
      <c r="A41" s="104"/>
      <c r="B41" s="131" t="s">
        <v>302</v>
      </c>
      <c r="C41" s="140"/>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row>
    <row r="42" spans="1:39" ht="15" customHeight="1" thickBot="1">
      <c r="A42" s="104"/>
      <c r="B42" s="325" t="s">
        <v>181</v>
      </c>
      <c r="C42" s="32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row>
    <row r="43" spans="1:39" ht="15" customHeight="1">
      <c r="A43" s="104"/>
      <c r="B43" s="162" t="s">
        <v>182</v>
      </c>
      <c r="C43" s="143"/>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row>
    <row r="44" spans="1:39" ht="15" customHeight="1">
      <c r="A44" s="104"/>
      <c r="B44" s="132" t="s">
        <v>183</v>
      </c>
      <c r="C44" s="136"/>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row>
    <row r="45" spans="1:39" ht="15" customHeight="1" thickBot="1">
      <c r="A45" s="104"/>
      <c r="B45" s="163" t="s">
        <v>303</v>
      </c>
      <c r="C45" s="140"/>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row>
    <row r="46" spans="1:39" ht="15" customHeight="1" thickBot="1">
      <c r="A46" s="104"/>
      <c r="B46" s="325" t="s">
        <v>304</v>
      </c>
      <c r="C46" s="32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row>
    <row r="47" spans="1:39" ht="42.6" customHeight="1">
      <c r="A47" s="104"/>
      <c r="B47" s="162" t="s">
        <v>305</v>
      </c>
      <c r="C47" s="143"/>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row>
    <row r="48" spans="1:39" ht="43.2">
      <c r="A48" s="104"/>
      <c r="B48" s="132" t="s">
        <v>306</v>
      </c>
      <c r="C48" s="136"/>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row>
    <row r="49" spans="1:39" ht="44.7" customHeight="1">
      <c r="A49" s="104"/>
      <c r="B49" s="132" t="s">
        <v>307</v>
      </c>
      <c r="C49" s="136"/>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row>
    <row r="50" spans="1:39" ht="44.7" customHeight="1">
      <c r="A50" s="104"/>
      <c r="B50" s="132" t="s">
        <v>308</v>
      </c>
      <c r="C50" s="136"/>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row>
    <row r="51" spans="1:39" ht="44.7" customHeight="1" thickBot="1">
      <c r="A51" s="104"/>
      <c r="B51" s="163" t="s">
        <v>309</v>
      </c>
      <c r="C51" s="140"/>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row>
    <row r="52" spans="1:39" ht="15" customHeight="1">
      <c r="A52" s="104"/>
      <c r="B52" s="325" t="s">
        <v>187</v>
      </c>
      <c r="C52" s="32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row>
    <row r="53" spans="1:39" ht="72">
      <c r="A53" s="104"/>
      <c r="B53" s="162" t="s">
        <v>310</v>
      </c>
      <c r="C53" s="164"/>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row>
    <row r="54" spans="1:39" ht="15" thickBot="1">
      <c r="A54" s="104"/>
      <c r="B54" s="47" t="s">
        <v>188</v>
      </c>
      <c r="C54" s="302"/>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row>
    <row r="55" spans="1:39" ht="15" thickBot="1">
      <c r="A55" s="104"/>
      <c r="B55" s="325" t="s">
        <v>311</v>
      </c>
      <c r="C55" s="32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row>
    <row r="56" spans="1:39" ht="15" customHeight="1">
      <c r="A56" s="104"/>
      <c r="B56" s="135" t="s">
        <v>312</v>
      </c>
      <c r="C56" s="136" t="s">
        <v>313</v>
      </c>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row>
    <row r="57" spans="1:39" ht="15" customHeight="1">
      <c r="A57" s="104"/>
      <c r="B57" s="139" t="s">
        <v>314</v>
      </c>
      <c r="C57" s="140" t="s">
        <v>315</v>
      </c>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row>
    <row r="58" spans="1:39" ht="15" customHeight="1" thickBot="1">
      <c r="A58" s="104"/>
      <c r="B58" s="139" t="s">
        <v>316</v>
      </c>
      <c r="C58" s="140" t="s">
        <v>317</v>
      </c>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row>
    <row r="59" spans="1:39" ht="15" customHeight="1" thickBot="1">
      <c r="A59" s="104"/>
      <c r="B59" s="325" t="s">
        <v>318</v>
      </c>
      <c r="C59" s="32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row>
    <row r="60" spans="1:39" ht="15" customHeight="1">
      <c r="A60" s="104"/>
      <c r="B60" s="165" t="s">
        <v>319</v>
      </c>
      <c r="C60" s="143" t="s">
        <v>320</v>
      </c>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row>
    <row r="61" spans="1:39" ht="15" customHeight="1">
      <c r="A61" s="104"/>
      <c r="B61" s="135" t="s">
        <v>321</v>
      </c>
      <c r="C61" s="140" t="s">
        <v>322</v>
      </c>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row>
    <row r="62" spans="1:39" ht="15" customHeight="1">
      <c r="A62" s="104"/>
      <c r="B62" s="139" t="s">
        <v>314</v>
      </c>
      <c r="C62" s="140" t="s">
        <v>323</v>
      </c>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row>
    <row r="63" spans="1:39" ht="15" customHeight="1" thickBot="1">
      <c r="A63" s="104"/>
      <c r="B63" s="137" t="s">
        <v>316</v>
      </c>
      <c r="C63" s="138" t="s">
        <v>324</v>
      </c>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row>
    <row r="64" spans="1:39" s="134" customFormat="1" ht="16.5" customHeight="1" thickBot="1">
      <c r="A64" s="103"/>
      <c r="B64" s="325" t="s">
        <v>185</v>
      </c>
      <c r="C64" s="326"/>
      <c r="D64" s="326"/>
      <c r="E64" s="326"/>
      <c r="F64" s="326"/>
      <c r="G64" s="327"/>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row>
    <row r="65" spans="1:39" s="134" customFormat="1" ht="29.4" thickBot="1">
      <c r="A65" s="103"/>
      <c r="B65" s="47" t="s">
        <v>186</v>
      </c>
      <c r="C65" s="332"/>
      <c r="D65" s="332"/>
      <c r="E65" s="332"/>
      <c r="F65" s="332"/>
      <c r="G65" s="33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row>
    <row r="66" spans="1:39" ht="15" customHeight="1" thickBot="1">
      <c r="A66" s="104"/>
      <c r="B66" s="133"/>
      <c r="C66" s="105"/>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row>
    <row r="67" spans="1:39" ht="21">
      <c r="A67" s="43"/>
      <c r="B67" s="217" t="s">
        <v>189</v>
      </c>
      <c r="C67" s="170" t="s">
        <v>14</v>
      </c>
    </row>
    <row r="68" spans="1:39" ht="31.2" customHeight="1">
      <c r="A68" s="43"/>
      <c r="B68" s="132" t="s">
        <v>325</v>
      </c>
      <c r="C68" s="136"/>
    </row>
    <row r="69" spans="1:39" ht="31.2" customHeight="1" thickBot="1">
      <c r="A69" s="43"/>
      <c r="B69" s="145" t="s">
        <v>326</v>
      </c>
      <c r="C69" s="138"/>
    </row>
    <row r="70" spans="1:39" ht="15" customHeight="1">
      <c r="A70" s="104"/>
      <c r="B70" s="133"/>
      <c r="C70" s="13"/>
      <c r="D70" s="13"/>
      <c r="E70" s="13"/>
      <c r="F70" s="13"/>
      <c r="G70" s="13"/>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row>
  </sheetData>
  <sheetProtection algorithmName="SHA-512" hashValue="t5kHrgvZU5zUHJDligPGQc6kW1+h+rNH/LzdB5SprfDxIKyB7TVh1iUmlpeCK1Sy1Ra2pC2/HDZ5Qq17o2PicQ==" saltValue="y6+9uuXBCSGMkMN0x33NAA==" spinCount="100000" sheet="1" objects="1" scenarios="1"/>
  <protectedRanges>
    <protectedRange sqref="C65:G65" name="Range1_1"/>
    <protectedRange sqref="C5:C24 C26:C33 C35:C41 C43:C45 C47:C51 C53:C54 C56:C58 C60:C63 C68:C69" name="Range1"/>
  </protectedRanges>
  <mergeCells count="9">
    <mergeCell ref="B25:C25"/>
    <mergeCell ref="B34:C34"/>
    <mergeCell ref="B55:C55"/>
    <mergeCell ref="B64:G64"/>
    <mergeCell ref="C65:G65"/>
    <mergeCell ref="B42:C42"/>
    <mergeCell ref="B46:C46"/>
    <mergeCell ref="B52:C52"/>
    <mergeCell ref="B59:C59"/>
  </mergeCells>
  <dataValidations count="3">
    <dataValidation type="list" allowBlank="1" showInputMessage="1" showErrorMessage="1" sqref="C9" xr:uid="{2B2CA271-10F8-483C-96C5-682BE8E77813}">
      <formula1>"AC-coupled, DC-coupled"</formula1>
    </dataValidation>
    <dataValidation type="list" allowBlank="1" showInputMessage="1" showErrorMessage="1" sqref="C10" xr:uid="{AC19BB83-02E3-41BC-A98F-7B080AA4D53E}">
      <formula1>"Bi-directional, Mono-directional"</formula1>
    </dataValidation>
    <dataValidation type="list" allowBlank="1" showInputMessage="1" showErrorMessage="1" sqref="C37" xr:uid="{539E56BC-DF0D-4965-986A-09376A2F674B}">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78CB-7E10-4FAF-93EF-5478AD52FBE1}">
  <dimension ref="A1:F89"/>
  <sheetViews>
    <sheetView topLeftCell="B1" workbookViewId="0">
      <selection activeCell="C48" sqref="C48:D48"/>
    </sheetView>
  </sheetViews>
  <sheetFormatPr defaultRowHeight="14.4"/>
  <cols>
    <col min="1" max="1" width="7.44140625" customWidth="1"/>
    <col min="2" max="2" width="71.5546875" customWidth="1"/>
    <col min="3" max="3" width="73.5546875" customWidth="1"/>
    <col min="4" max="4" width="116" customWidth="1"/>
    <col min="5" max="5" width="48.6640625" customWidth="1"/>
  </cols>
  <sheetData>
    <row r="1" spans="1:4" ht="23.4">
      <c r="A1" s="38" t="s">
        <v>0</v>
      </c>
      <c r="B1" s="97"/>
    </row>
    <row r="2" spans="1:4" ht="18">
      <c r="A2" s="4" t="s">
        <v>2</v>
      </c>
      <c r="B2" s="97"/>
    </row>
    <row r="3" spans="1:4" ht="18">
      <c r="A3" s="4"/>
      <c r="B3" s="97"/>
    </row>
    <row r="4" spans="1:4" ht="35.700000000000003" customHeight="1">
      <c r="A4" s="400" t="s">
        <v>327</v>
      </c>
      <c r="B4" s="400"/>
      <c r="C4" s="400"/>
      <c r="D4" s="400"/>
    </row>
    <row r="5" spans="1:4" ht="15" thickBot="1"/>
    <row r="6" spans="1:4" ht="21">
      <c r="B6" s="50" t="s">
        <v>328</v>
      </c>
      <c r="C6" s="50" t="s">
        <v>329</v>
      </c>
      <c r="D6" s="53" t="s">
        <v>330</v>
      </c>
    </row>
    <row r="7" spans="1:4">
      <c r="B7" s="58"/>
      <c r="C7" s="59"/>
      <c r="D7" s="60"/>
    </row>
    <row r="8" spans="1:4">
      <c r="B8" s="64"/>
      <c r="C8" s="59"/>
      <c r="D8" s="60"/>
    </row>
    <row r="9" spans="1:4">
      <c r="B9" s="64"/>
      <c r="C9" s="59"/>
      <c r="D9" s="60"/>
    </row>
    <row r="10" spans="1:4">
      <c r="B10" s="64"/>
      <c r="C10" s="59"/>
      <c r="D10" s="60"/>
    </row>
    <row r="11" spans="1:4">
      <c r="B11" s="61"/>
      <c r="C11" s="59"/>
      <c r="D11" s="60"/>
    </row>
    <row r="12" spans="1:4">
      <c r="B12" s="58"/>
      <c r="C12" s="59"/>
      <c r="D12" s="60"/>
    </row>
    <row r="13" spans="1:4">
      <c r="B13" s="65"/>
      <c r="C13" s="59"/>
      <c r="D13" s="60"/>
    </row>
    <row r="14" spans="1:4">
      <c r="B14" s="65"/>
      <c r="C14" s="59"/>
      <c r="D14" s="60"/>
    </row>
    <row r="15" spans="1:4">
      <c r="B15" s="65"/>
      <c r="C15" s="59"/>
      <c r="D15" s="60"/>
    </row>
    <row r="16" spans="1:4">
      <c r="B16" s="65"/>
      <c r="C16" s="59"/>
      <c r="D16" s="60"/>
    </row>
    <row r="17" spans="2:4">
      <c r="B17" s="65"/>
      <c r="C17" s="59"/>
      <c r="D17" s="60"/>
    </row>
    <row r="18" spans="2:4">
      <c r="B18" s="65"/>
      <c r="C18" s="62"/>
      <c r="D18" s="60"/>
    </row>
    <row r="19" spans="2:4">
      <c r="B19" s="61"/>
      <c r="C19" s="62"/>
      <c r="D19" s="60"/>
    </row>
    <row r="20" spans="2:4">
      <c r="B20" s="61"/>
      <c r="C20" s="62"/>
      <c r="D20" s="60"/>
    </row>
    <row r="21" spans="2:4">
      <c r="B21" s="61"/>
      <c r="C21" s="62"/>
      <c r="D21" s="60"/>
    </row>
    <row r="22" spans="2:4">
      <c r="B22" s="61"/>
      <c r="C22" s="62"/>
      <c r="D22" s="60"/>
    </row>
    <row r="23" spans="2:4">
      <c r="B23" s="61"/>
      <c r="C23" s="62"/>
      <c r="D23" s="60"/>
    </row>
    <row r="24" spans="2:4">
      <c r="B24" s="61"/>
      <c r="C24" s="62"/>
      <c r="D24" s="60"/>
    </row>
    <row r="25" spans="2:4">
      <c r="B25" s="61"/>
      <c r="C25" s="62"/>
      <c r="D25" s="60"/>
    </row>
    <row r="26" spans="2:4">
      <c r="B26" s="61"/>
      <c r="C26" s="62"/>
      <c r="D26" s="60"/>
    </row>
    <row r="27" spans="2:4">
      <c r="B27" s="61"/>
      <c r="C27" s="62"/>
      <c r="D27" s="60"/>
    </row>
    <row r="28" spans="2:4">
      <c r="B28" s="61"/>
      <c r="C28" s="62"/>
      <c r="D28" s="60"/>
    </row>
    <row r="29" spans="2:4">
      <c r="B29" s="61"/>
      <c r="C29" s="62"/>
      <c r="D29" s="60"/>
    </row>
    <row r="30" spans="2:4">
      <c r="B30" s="61"/>
      <c r="C30" s="62"/>
      <c r="D30" s="60"/>
    </row>
    <row r="31" spans="2:4">
      <c r="B31" s="61"/>
      <c r="C31" s="62"/>
      <c r="D31" s="60"/>
    </row>
    <row r="32" spans="2:4">
      <c r="B32" s="64"/>
      <c r="C32" s="59"/>
      <c r="D32" s="60"/>
    </row>
    <row r="33" spans="1:6">
      <c r="B33" s="64"/>
      <c r="C33" s="59"/>
      <c r="D33" s="60"/>
    </row>
    <row r="34" spans="1:6">
      <c r="B34" s="64"/>
      <c r="C34" s="59"/>
      <c r="D34" s="60"/>
    </row>
    <row r="35" spans="1:6">
      <c r="B35" s="64"/>
      <c r="C35" s="59"/>
      <c r="D35" s="60"/>
    </row>
    <row r="36" spans="1:6">
      <c r="B36" s="64"/>
      <c r="C36" s="59"/>
      <c r="D36" s="60"/>
    </row>
    <row r="37" spans="1:6">
      <c r="B37" s="64"/>
      <c r="C37" s="59"/>
      <c r="D37" s="60"/>
    </row>
    <row r="38" spans="1:6">
      <c r="B38" s="58"/>
      <c r="C38" s="62"/>
      <c r="D38" s="60"/>
    </row>
    <row r="39" spans="1:6">
      <c r="B39" s="64"/>
      <c r="C39" s="59"/>
      <c r="D39" s="60"/>
    </row>
    <row r="40" spans="1:6">
      <c r="B40" s="64"/>
      <c r="C40" s="59"/>
      <c r="D40" s="60"/>
    </row>
    <row r="41" spans="1:6" ht="15.6">
      <c r="B41" s="64"/>
      <c r="C41" s="56"/>
      <c r="D41" s="60"/>
    </row>
    <row r="42" spans="1:6" ht="15.6">
      <c r="B42" s="64"/>
      <c r="C42" s="56"/>
      <c r="D42" s="60"/>
    </row>
    <row r="43" spans="1:6" ht="16.2" thickBot="1">
      <c r="B43" s="66"/>
      <c r="C43" s="57"/>
      <c r="D43" s="63"/>
    </row>
    <row r="44" spans="1:6" ht="15.6">
      <c r="B44" s="76"/>
      <c r="C44" s="77"/>
      <c r="D44" s="78"/>
    </row>
    <row r="45" spans="1:6" ht="19.5" customHeight="1">
      <c r="A45" s="95" t="s">
        <v>331</v>
      </c>
    </row>
    <row r="46" spans="1:6" ht="19.5" customHeight="1" thickBot="1">
      <c r="A46" s="4"/>
    </row>
    <row r="47" spans="1:6" ht="18" customHeight="1" thickBot="1">
      <c r="B47" s="50" t="s">
        <v>328</v>
      </c>
      <c r="C47" s="407" t="s">
        <v>329</v>
      </c>
      <c r="D47" s="408"/>
      <c r="F47" s="54"/>
    </row>
    <row r="48" spans="1:6" ht="21.6" customHeight="1" thickBot="1">
      <c r="B48" s="51" t="s">
        <v>332</v>
      </c>
      <c r="C48" s="394" t="s">
        <v>333</v>
      </c>
      <c r="D48" s="395"/>
      <c r="F48" s="54"/>
    </row>
    <row r="49" spans="2:4" ht="15.75" customHeight="1" thickBot="1">
      <c r="B49" s="51" t="s">
        <v>334</v>
      </c>
      <c r="C49" s="394" t="s">
        <v>335</v>
      </c>
      <c r="D49" s="395"/>
    </row>
    <row r="50" spans="2:4" ht="14.7" customHeight="1">
      <c r="B50" s="380" t="s">
        <v>336</v>
      </c>
      <c r="C50" s="396" t="s">
        <v>337</v>
      </c>
      <c r="D50" s="397"/>
    </row>
    <row r="51" spans="2:4" ht="15.75" customHeight="1">
      <c r="B51" s="381"/>
      <c r="C51" s="398" t="s">
        <v>338</v>
      </c>
      <c r="D51" s="399"/>
    </row>
    <row r="52" spans="2:4" ht="15.75" customHeight="1" thickBot="1">
      <c r="B52" s="382"/>
      <c r="C52" s="388" t="s">
        <v>339</v>
      </c>
      <c r="D52" s="389"/>
    </row>
    <row r="53" spans="2:4" ht="45.6" customHeight="1" thickBot="1">
      <c r="B53" s="79" t="s">
        <v>340</v>
      </c>
      <c r="C53" s="390" t="s">
        <v>341</v>
      </c>
      <c r="D53" s="391"/>
    </row>
    <row r="54" spans="2:4" ht="15.75" customHeight="1" thickBot="1">
      <c r="B54" s="51" t="s">
        <v>342</v>
      </c>
      <c r="C54" s="392" t="s">
        <v>343</v>
      </c>
      <c r="D54" s="393"/>
    </row>
    <row r="55" spans="2:4" ht="15" customHeight="1" thickBot="1">
      <c r="B55" s="55" t="s">
        <v>344</v>
      </c>
      <c r="C55" s="394" t="s">
        <v>345</v>
      </c>
      <c r="D55" s="395"/>
    </row>
    <row r="56" spans="2:4" ht="15.75" customHeight="1">
      <c r="B56" s="383" t="s">
        <v>346</v>
      </c>
      <c r="C56" s="396" t="s">
        <v>347</v>
      </c>
      <c r="D56" s="397"/>
    </row>
    <row r="57" spans="2:4" ht="15.75" customHeight="1">
      <c r="B57" s="384"/>
      <c r="C57" s="398" t="s">
        <v>348</v>
      </c>
      <c r="D57" s="399"/>
    </row>
    <row r="58" spans="2:4" ht="15.75" customHeight="1">
      <c r="B58" s="384"/>
      <c r="C58" s="272" t="s">
        <v>349</v>
      </c>
      <c r="D58" s="273"/>
    </row>
    <row r="59" spans="2:4" ht="14.7" customHeight="1">
      <c r="B59" s="384"/>
      <c r="C59" s="398" t="s">
        <v>350</v>
      </c>
      <c r="D59" s="399"/>
    </row>
    <row r="60" spans="2:4" ht="14.7" customHeight="1">
      <c r="B60" s="384"/>
      <c r="C60" s="398" t="s">
        <v>351</v>
      </c>
      <c r="D60" s="399"/>
    </row>
    <row r="61" spans="2:4" ht="15" customHeight="1" thickBot="1">
      <c r="B61" s="385"/>
      <c r="C61" s="405" t="s">
        <v>352</v>
      </c>
      <c r="D61" s="406"/>
    </row>
    <row r="62" spans="2:4" ht="15.75" customHeight="1" thickBot="1">
      <c r="B62" s="52" t="s">
        <v>353</v>
      </c>
      <c r="C62" s="394" t="s">
        <v>354</v>
      </c>
      <c r="D62" s="395"/>
    </row>
    <row r="63" spans="2:4" ht="15.75" customHeight="1">
      <c r="B63" s="386" t="s">
        <v>355</v>
      </c>
      <c r="C63" s="396" t="s">
        <v>356</v>
      </c>
      <c r="D63" s="397"/>
    </row>
    <row r="64" spans="2:4" ht="15.75" customHeight="1">
      <c r="B64" s="387"/>
      <c r="C64" s="398" t="s">
        <v>357</v>
      </c>
      <c r="D64" s="399"/>
    </row>
    <row r="65" spans="2:4" ht="15.75" customHeight="1">
      <c r="B65" s="387"/>
      <c r="C65" s="398" t="s">
        <v>358</v>
      </c>
      <c r="D65" s="399"/>
    </row>
    <row r="66" spans="2:4" ht="15.75" customHeight="1">
      <c r="B66" s="387"/>
      <c r="C66" s="403" t="s">
        <v>359</v>
      </c>
      <c r="D66" s="404"/>
    </row>
    <row r="67" spans="2:4" ht="15.75" customHeight="1">
      <c r="B67" s="387"/>
      <c r="C67" s="398" t="s">
        <v>360</v>
      </c>
      <c r="D67" s="399"/>
    </row>
    <row r="68" spans="2:4" ht="15.75" customHeight="1" thickBot="1">
      <c r="B68" s="387"/>
      <c r="C68" s="401" t="s">
        <v>361</v>
      </c>
      <c r="D68" s="402"/>
    </row>
    <row r="69" spans="2:4" ht="15.75" customHeight="1" thickBot="1">
      <c r="B69" s="383" t="s">
        <v>362</v>
      </c>
      <c r="C69" s="276" t="s">
        <v>363</v>
      </c>
      <c r="D69" s="274"/>
    </row>
    <row r="70" spans="2:4" ht="15" thickBot="1">
      <c r="B70" s="385"/>
      <c r="C70" s="276" t="s">
        <v>364</v>
      </c>
      <c r="D70" s="274"/>
    </row>
    <row r="71" spans="2:4" ht="15" thickBot="1">
      <c r="B71" s="275" t="s">
        <v>365</v>
      </c>
      <c r="C71" s="409" t="s">
        <v>366</v>
      </c>
      <c r="D71" s="410"/>
    </row>
    <row r="72" spans="2:4" ht="15" thickBot="1">
      <c r="B72" s="73" t="s">
        <v>367</v>
      </c>
      <c r="C72" s="409" t="s">
        <v>368</v>
      </c>
      <c r="D72" s="410"/>
    </row>
    <row r="73" spans="2:4" ht="14.7" customHeight="1">
      <c r="B73" s="371" t="s">
        <v>369</v>
      </c>
      <c r="C73" s="396" t="s">
        <v>370</v>
      </c>
      <c r="D73" s="397"/>
    </row>
    <row r="74" spans="2:4" ht="30" customHeight="1">
      <c r="B74" s="372"/>
      <c r="C74" s="398" t="s">
        <v>371</v>
      </c>
      <c r="D74" s="399"/>
    </row>
    <row r="75" spans="2:4">
      <c r="B75" s="372"/>
      <c r="C75" s="398" t="s">
        <v>372</v>
      </c>
      <c r="D75" s="399"/>
    </row>
    <row r="76" spans="2:4">
      <c r="B76" s="372"/>
      <c r="C76" s="398" t="s">
        <v>373</v>
      </c>
      <c r="D76" s="399"/>
    </row>
    <row r="77" spans="2:4" ht="14.7" customHeight="1">
      <c r="B77" s="372"/>
      <c r="C77" s="398" t="s">
        <v>374</v>
      </c>
      <c r="D77" s="399"/>
    </row>
    <row r="78" spans="2:4">
      <c r="B78" s="372"/>
      <c r="C78" s="398" t="s">
        <v>375</v>
      </c>
      <c r="D78" s="399"/>
    </row>
    <row r="79" spans="2:4">
      <c r="B79" s="372"/>
      <c r="C79" s="398" t="s">
        <v>376</v>
      </c>
      <c r="D79" s="399"/>
    </row>
    <row r="80" spans="2:4">
      <c r="B80" s="372"/>
      <c r="C80" s="398" t="s">
        <v>377</v>
      </c>
      <c r="D80" s="399"/>
    </row>
    <row r="81" spans="2:4">
      <c r="B81" s="372"/>
      <c r="C81" s="398" t="s">
        <v>378</v>
      </c>
      <c r="D81" s="399"/>
    </row>
    <row r="82" spans="2:4">
      <c r="B82" s="372"/>
      <c r="C82" s="398" t="s">
        <v>379</v>
      </c>
      <c r="D82" s="399"/>
    </row>
    <row r="83" spans="2:4">
      <c r="B83" s="372"/>
      <c r="C83" s="398" t="s">
        <v>380</v>
      </c>
      <c r="D83" s="399"/>
    </row>
    <row r="84" spans="2:4" ht="15.75" customHeight="1">
      <c r="B84" s="372"/>
      <c r="C84" s="398" t="s">
        <v>381</v>
      </c>
      <c r="D84" s="399"/>
    </row>
    <row r="85" spans="2:4" ht="15.75" customHeight="1">
      <c r="B85" s="372"/>
      <c r="C85" s="398" t="s">
        <v>382</v>
      </c>
      <c r="D85" s="399"/>
    </row>
    <row r="86" spans="2:4" ht="15.75" customHeight="1" thickBot="1">
      <c r="B86" s="373"/>
      <c r="C86" s="388" t="s">
        <v>383</v>
      </c>
      <c r="D86" s="389"/>
    </row>
    <row r="87" spans="2:4">
      <c r="B87" s="371" t="s">
        <v>384</v>
      </c>
      <c r="C87" s="374" t="s">
        <v>385</v>
      </c>
      <c r="D87" s="375"/>
    </row>
    <row r="88" spans="2:4">
      <c r="B88" s="372"/>
      <c r="C88" s="376" t="s">
        <v>386</v>
      </c>
      <c r="D88" s="377"/>
    </row>
    <row r="89" spans="2:4" ht="15" thickBot="1">
      <c r="B89" s="373"/>
      <c r="C89" s="378" t="s">
        <v>387</v>
      </c>
      <c r="D89" s="379"/>
    </row>
  </sheetData>
  <sheetProtection algorithmName="SHA-512" hashValue="NOQMcYC/A9PrxQCcIU2s6HLKBYpz9rLFKaUDEwgYkxF4GAEthyyhAz0HGwuX3fJKaT0nNg9wonpFCCrCyx8KPg==" saltValue="5BANXUeVdqW8jWUMPk+Y4A==" spinCount="100000" sheet="1" objects="1" scenarios="1"/>
  <protectedRanges>
    <protectedRange sqref="B7:D43" name="Range1"/>
  </protectedRanges>
  <mergeCells count="47">
    <mergeCell ref="C80:D80"/>
    <mergeCell ref="C81:D81"/>
    <mergeCell ref="C71:D71"/>
    <mergeCell ref="C72:D72"/>
    <mergeCell ref="C73:D73"/>
    <mergeCell ref="C74:D74"/>
    <mergeCell ref="C78:D78"/>
    <mergeCell ref="C79:D79"/>
    <mergeCell ref="C75:D75"/>
    <mergeCell ref="C76:D76"/>
    <mergeCell ref="C77:D77"/>
    <mergeCell ref="C86:D86"/>
    <mergeCell ref="C85:D85"/>
    <mergeCell ref="C84:D84"/>
    <mergeCell ref="C83:D83"/>
    <mergeCell ref="C82:D82"/>
    <mergeCell ref="A4:D4"/>
    <mergeCell ref="C68:D68"/>
    <mergeCell ref="C67:D67"/>
    <mergeCell ref="C65:D65"/>
    <mergeCell ref="C66:D66"/>
    <mergeCell ref="C60:D60"/>
    <mergeCell ref="C61:D61"/>
    <mergeCell ref="C62:D62"/>
    <mergeCell ref="C63:D63"/>
    <mergeCell ref="C64:D64"/>
    <mergeCell ref="C47:D47"/>
    <mergeCell ref="C48:D48"/>
    <mergeCell ref="C49:D49"/>
    <mergeCell ref="C50:D50"/>
    <mergeCell ref="C51:D51"/>
    <mergeCell ref="B87:B89"/>
    <mergeCell ref="C87:D87"/>
    <mergeCell ref="C88:D88"/>
    <mergeCell ref="C89:D89"/>
    <mergeCell ref="B50:B52"/>
    <mergeCell ref="B56:B61"/>
    <mergeCell ref="B63:B68"/>
    <mergeCell ref="B69:B70"/>
    <mergeCell ref="B73:B86"/>
    <mergeCell ref="C52:D52"/>
    <mergeCell ref="C53:D53"/>
    <mergeCell ref="C54:D54"/>
    <mergeCell ref="C55:D55"/>
    <mergeCell ref="C56:D56"/>
    <mergeCell ref="C57:D57"/>
    <mergeCell ref="C59:D5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A794C-8E50-47DA-BC95-5B91D27217F7}">
  <dimension ref="A1:G33"/>
  <sheetViews>
    <sheetView workbookViewId="0">
      <selection activeCell="F30" sqref="F30"/>
    </sheetView>
  </sheetViews>
  <sheetFormatPr defaultRowHeight="14.4"/>
  <cols>
    <col min="2" max="2" width="49.6640625" bestFit="1" customWidth="1"/>
    <col min="3" max="3" width="15.33203125" customWidth="1"/>
    <col min="4" max="5" width="16" customWidth="1"/>
    <col min="6" max="6" width="49.6640625" bestFit="1" customWidth="1"/>
    <col min="7" max="7" width="16" customWidth="1"/>
    <col min="8" max="8" width="13.33203125" bestFit="1" customWidth="1"/>
    <col min="9" max="33" width="12.33203125" customWidth="1"/>
  </cols>
  <sheetData>
    <row r="1" spans="1:7" ht="23.4">
      <c r="A1" s="38" t="s">
        <v>0</v>
      </c>
      <c r="B1" s="21"/>
    </row>
    <row r="2" spans="1:7" ht="18">
      <c r="A2" s="4" t="s">
        <v>2</v>
      </c>
      <c r="B2" s="22"/>
    </row>
    <row r="3" spans="1:7" ht="18">
      <c r="A3" s="4"/>
      <c r="B3" s="22"/>
      <c r="F3" s="87" t="s">
        <v>388</v>
      </c>
    </row>
    <row r="4" spans="1:7" ht="15" thickBot="1">
      <c r="A4" s="22"/>
      <c r="B4" s="22"/>
    </row>
    <row r="5" spans="1:7" ht="18.600000000000001" thickBot="1">
      <c r="A5" s="22"/>
      <c r="B5" s="418" t="s">
        <v>389</v>
      </c>
      <c r="C5" s="419"/>
      <c r="F5" s="414" t="s">
        <v>390</v>
      </c>
      <c r="G5" s="415"/>
    </row>
    <row r="6" spans="1:7">
      <c r="B6" s="84"/>
      <c r="C6" s="85" t="s">
        <v>391</v>
      </c>
      <c r="F6" s="84"/>
      <c r="G6" s="85" t="s">
        <v>391</v>
      </c>
    </row>
    <row r="7" spans="1:7">
      <c r="B7" s="23" t="s">
        <v>392</v>
      </c>
      <c r="C7" s="83"/>
      <c r="F7" s="23" t="s">
        <v>393</v>
      </c>
      <c r="G7" s="83"/>
    </row>
    <row r="8" spans="1:7">
      <c r="B8" s="23" t="s">
        <v>394</v>
      </c>
      <c r="C8" s="83"/>
      <c r="F8" s="23" t="s">
        <v>395</v>
      </c>
      <c r="G8" s="83"/>
    </row>
    <row r="9" spans="1:7">
      <c r="B9" s="23" t="s">
        <v>396</v>
      </c>
      <c r="C9" s="83"/>
      <c r="F9" s="23" t="s">
        <v>397</v>
      </c>
      <c r="G9" s="83"/>
    </row>
    <row r="10" spans="1:7">
      <c r="B10" s="88" t="s">
        <v>398</v>
      </c>
      <c r="C10" s="83"/>
      <c r="F10" s="88" t="s">
        <v>398</v>
      </c>
      <c r="G10" s="83"/>
    </row>
    <row r="11" spans="1:7">
      <c r="B11" s="89" t="s">
        <v>399</v>
      </c>
      <c r="C11" s="83"/>
      <c r="F11" s="89" t="s">
        <v>399</v>
      </c>
      <c r="G11" s="83"/>
    </row>
    <row r="12" spans="1:7">
      <c r="B12" s="23" t="s">
        <v>400</v>
      </c>
      <c r="C12" s="83"/>
      <c r="F12" s="23" t="s">
        <v>401</v>
      </c>
      <c r="G12" s="83"/>
    </row>
    <row r="13" spans="1:7" ht="15" thickBot="1">
      <c r="B13" s="31" t="s">
        <v>402</v>
      </c>
      <c r="C13" s="86"/>
      <c r="F13" s="31" t="s">
        <v>402</v>
      </c>
      <c r="G13" s="86"/>
    </row>
    <row r="14" spans="1:7" ht="15" thickBot="1">
      <c r="A14" s="22"/>
      <c r="B14" s="22"/>
      <c r="F14" s="22"/>
    </row>
    <row r="15" spans="1:7" ht="18.600000000000001" thickBot="1">
      <c r="A15" s="22"/>
      <c r="B15" s="418" t="s">
        <v>403</v>
      </c>
      <c r="C15" s="419"/>
      <c r="F15" s="414" t="s">
        <v>404</v>
      </c>
      <c r="G15" s="415"/>
    </row>
    <row r="16" spans="1:7" ht="15.6">
      <c r="B16" s="84"/>
      <c r="C16" s="85" t="s">
        <v>405</v>
      </c>
      <c r="F16" s="84"/>
      <c r="G16" s="85" t="s">
        <v>406</v>
      </c>
    </row>
    <row r="17" spans="1:7">
      <c r="B17" s="23" t="s">
        <v>407</v>
      </c>
      <c r="C17" s="83"/>
      <c r="F17" s="266" t="s">
        <v>407</v>
      </c>
      <c r="G17" s="83"/>
    </row>
    <row r="18" spans="1:7" ht="28.8">
      <c r="B18" s="265" t="s">
        <v>408</v>
      </c>
      <c r="C18" s="86"/>
      <c r="F18" s="267" t="s">
        <v>409</v>
      </c>
      <c r="G18" s="83"/>
    </row>
    <row r="19" spans="1:7" ht="28.8">
      <c r="A19" s="22"/>
      <c r="B19" s="22"/>
      <c r="F19" s="267" t="s">
        <v>410</v>
      </c>
      <c r="G19" s="83"/>
    </row>
    <row r="20" spans="1:7" ht="18">
      <c r="B20" s="420" t="s">
        <v>411</v>
      </c>
      <c r="C20" s="421"/>
      <c r="F20" s="265" t="s">
        <v>408</v>
      </c>
      <c r="G20" s="86"/>
    </row>
    <row r="21" spans="1:7" ht="15" thickBot="1">
      <c r="B21" s="31" t="s">
        <v>412</v>
      </c>
      <c r="C21" s="147"/>
      <c r="F21" s="22"/>
    </row>
    <row r="22" spans="1:7" ht="18">
      <c r="F22" s="416" t="s">
        <v>413</v>
      </c>
      <c r="G22" s="417"/>
    </row>
    <row r="23" spans="1:7" ht="15" thickBot="1">
      <c r="F23" s="31" t="s">
        <v>412</v>
      </c>
      <c r="G23" s="147"/>
    </row>
    <row r="24" spans="1:7" ht="18">
      <c r="B24" s="411" t="s">
        <v>414</v>
      </c>
      <c r="C24" s="412"/>
      <c r="D24" s="413"/>
      <c r="E24" s="122"/>
    </row>
    <row r="25" spans="1:7">
      <c r="B25" s="67"/>
      <c r="C25" s="34" t="s">
        <v>415</v>
      </c>
      <c r="D25" s="68" t="s">
        <v>416</v>
      </c>
      <c r="E25" s="123"/>
    </row>
    <row r="26" spans="1:7">
      <c r="B26" s="69" t="s">
        <v>417</v>
      </c>
      <c r="C26" s="25"/>
      <c r="D26" s="70"/>
      <c r="E26" s="124"/>
    </row>
    <row r="27" spans="1:7">
      <c r="B27" s="71" t="s">
        <v>418</v>
      </c>
      <c r="C27" s="26"/>
      <c r="D27" s="72"/>
      <c r="E27" s="125"/>
    </row>
    <row r="28" spans="1:7">
      <c r="B28" s="40" t="s">
        <v>419</v>
      </c>
      <c r="C28" s="25"/>
      <c r="D28" s="70"/>
      <c r="E28" s="124"/>
    </row>
    <row r="29" spans="1:7">
      <c r="B29" s="40" t="s">
        <v>420</v>
      </c>
      <c r="C29" s="25"/>
      <c r="D29" s="70"/>
      <c r="E29" s="124"/>
      <c r="F29" s="27"/>
    </row>
    <row r="30" spans="1:7" ht="15" thickBot="1">
      <c r="B30" s="48" t="s">
        <v>421</v>
      </c>
      <c r="C30" s="112"/>
      <c r="D30" s="113"/>
      <c r="E30" s="124"/>
    </row>
    <row r="31" spans="1:7">
      <c r="B31" s="29"/>
      <c r="C31" s="30"/>
      <c r="D31" s="30"/>
      <c r="E31" s="30"/>
    </row>
    <row r="33" spans="7:7">
      <c r="G33" s="28"/>
    </row>
  </sheetData>
  <sheetProtection algorithmName="SHA-512" hashValue="+YKM+fTyNL3A4DTywWLEWPtXDePNiNX41DicPGNrlP7YbwVemQwH7zFqaH2uJP7yAPamw1SpLaejIWTkAi0+Gw==" saltValue="TcLMRMGTvupaVMdvBIX/aA==" spinCount="100000" sheet="1" objects="1" scenarios="1"/>
  <protectedRanges>
    <protectedRange sqref="C7:C13 C17:C18 C21 C26:D26 C28:D30 G7:G13 G17:G20 G23" name="Range1"/>
  </protectedRanges>
  <mergeCells count="7">
    <mergeCell ref="B24:D24"/>
    <mergeCell ref="F5:G5"/>
    <mergeCell ref="F15:G15"/>
    <mergeCell ref="F22:G22"/>
    <mergeCell ref="B5:C5"/>
    <mergeCell ref="B15:C15"/>
    <mergeCell ref="B20:C20"/>
  </mergeCells>
  <conditionalFormatting sqref="C26:C30">
    <cfRule type="expression" dxfId="13" priority="2">
      <formula>#REF!="Standalone Storage"</formula>
    </cfRule>
  </conditionalFormatting>
  <conditionalFormatting sqref="C31">
    <cfRule type="cellIs" dxfId="12" priority="3" operator="greaterThan">
      <formula>1</formula>
    </cfRule>
  </conditionalFormatting>
  <dataValidations count="3">
    <dataValidation type="list" allowBlank="1" showInputMessage="1" showErrorMessage="1" sqref="C26" xr:uid="{D8B438EC-F1EF-4764-9637-652A95589051}">
      <formula1>"ITC,PTC, None/NA"</formula1>
    </dataValidation>
    <dataValidation type="list" allowBlank="1" showInputMessage="1" showErrorMessage="1" sqref="D26:E26" xr:uid="{DE67F685-637A-4DB9-94F5-933180F4BBEE}">
      <formula1>"ITC, None/NA"</formula1>
    </dataValidation>
    <dataValidation type="list" allowBlank="1" showInputMessage="1" showErrorMessage="1" sqref="C28:E30" xr:uid="{22D31F96-08EA-484A-9118-473EC6483110}">
      <formula1>"Yes,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AF933-E9B6-4107-8009-0EFF1478C740}">
  <dimension ref="A1:AA37"/>
  <sheetViews>
    <sheetView workbookViewId="0">
      <selection activeCell="B36" sqref="B36"/>
    </sheetView>
  </sheetViews>
  <sheetFormatPr defaultRowHeight="14.4"/>
  <cols>
    <col min="2" max="2" width="77.6640625" customWidth="1"/>
    <col min="3" max="3" width="16.5546875" bestFit="1" customWidth="1"/>
    <col min="4" max="27" width="12.33203125" customWidth="1"/>
  </cols>
  <sheetData>
    <row r="1" spans="1:3" ht="23.4">
      <c r="A1" s="38" t="s">
        <v>0</v>
      </c>
      <c r="B1" s="21"/>
    </row>
    <row r="2" spans="1:3" ht="18">
      <c r="A2" s="4" t="s">
        <v>2</v>
      </c>
      <c r="B2" s="22"/>
    </row>
    <row r="3" spans="1:3">
      <c r="A3" s="22"/>
      <c r="B3" s="22"/>
    </row>
    <row r="4" spans="1:3" ht="15" thickBot="1">
      <c r="A4" s="22"/>
      <c r="B4" s="22"/>
    </row>
    <row r="5" spans="1:3" ht="18.600000000000001" thickBot="1">
      <c r="A5" s="22"/>
      <c r="B5" s="418" t="s">
        <v>422</v>
      </c>
      <c r="C5" s="419"/>
    </row>
    <row r="6" spans="1:3">
      <c r="B6" s="84"/>
      <c r="C6" s="85" t="s">
        <v>391</v>
      </c>
    </row>
    <row r="7" spans="1:3">
      <c r="B7" s="23" t="s">
        <v>392</v>
      </c>
      <c r="C7" s="83"/>
    </row>
    <row r="8" spans="1:3">
      <c r="B8" s="23" t="s">
        <v>394</v>
      </c>
      <c r="C8" s="83"/>
    </row>
    <row r="9" spans="1:3">
      <c r="B9" s="23" t="s">
        <v>396</v>
      </c>
      <c r="C9" s="83"/>
    </row>
    <row r="10" spans="1:3">
      <c r="B10" s="23" t="s">
        <v>398</v>
      </c>
      <c r="C10" s="83"/>
    </row>
    <row r="11" spans="1:3">
      <c r="B11" s="89" t="s">
        <v>399</v>
      </c>
      <c r="C11" s="83"/>
    </row>
    <row r="12" spans="1:3">
      <c r="B12" s="23" t="s">
        <v>400</v>
      </c>
      <c r="C12" s="83"/>
    </row>
    <row r="13" spans="1:3" ht="15" thickBot="1">
      <c r="B13" s="31" t="s">
        <v>402</v>
      </c>
      <c r="C13" s="86"/>
    </row>
    <row r="14" spans="1:3" ht="15" thickBot="1">
      <c r="A14" s="22"/>
      <c r="B14" s="22"/>
    </row>
    <row r="15" spans="1:3" ht="18.600000000000001" thickBot="1">
      <c r="A15" s="22"/>
      <c r="B15" s="418" t="s">
        <v>423</v>
      </c>
      <c r="C15" s="419"/>
    </row>
    <row r="16" spans="1:3" ht="15.6">
      <c r="B16" s="84"/>
      <c r="C16" s="85" t="s">
        <v>405</v>
      </c>
    </row>
    <row r="17" spans="1:27">
      <c r="B17" s="23" t="s">
        <v>407</v>
      </c>
      <c r="C17" s="83"/>
    </row>
    <row r="18" spans="1:27">
      <c r="B18" s="23" t="s">
        <v>408</v>
      </c>
      <c r="C18" s="83"/>
    </row>
    <row r="19" spans="1:27">
      <c r="B19" s="23" t="s">
        <v>424</v>
      </c>
      <c r="C19" s="83"/>
    </row>
    <row r="20" spans="1:27" ht="15" thickBot="1">
      <c r="B20" s="31" t="s">
        <v>425</v>
      </c>
      <c r="C20" s="86"/>
    </row>
    <row r="21" spans="1:27" ht="15" thickBot="1">
      <c r="A21" s="22"/>
      <c r="B21" s="22"/>
    </row>
    <row r="22" spans="1:27" ht="18.600000000000001" thickBot="1">
      <c r="B22" s="420" t="s">
        <v>426</v>
      </c>
      <c r="C22" s="422"/>
      <c r="D22" s="93" t="s">
        <v>427</v>
      </c>
    </row>
    <row r="23" spans="1:27">
      <c r="B23" s="152" t="s">
        <v>428</v>
      </c>
      <c r="C23" s="37">
        <v>1</v>
      </c>
      <c r="D23" s="117">
        <v>2</v>
      </c>
      <c r="E23" s="35">
        <v>3</v>
      </c>
      <c r="F23" s="35">
        <v>4</v>
      </c>
      <c r="G23" s="35">
        <v>5</v>
      </c>
      <c r="H23" s="35">
        <v>6</v>
      </c>
      <c r="I23" s="35">
        <v>7</v>
      </c>
      <c r="J23" s="35">
        <v>8</v>
      </c>
      <c r="K23" s="35">
        <v>9</v>
      </c>
      <c r="L23" s="35">
        <v>10</v>
      </c>
      <c r="M23" s="35">
        <v>11</v>
      </c>
      <c r="N23" s="35">
        <v>12</v>
      </c>
      <c r="O23" s="35">
        <v>13</v>
      </c>
      <c r="P23" s="35">
        <v>14</v>
      </c>
      <c r="Q23" s="35">
        <v>15</v>
      </c>
      <c r="R23" s="35">
        <v>16</v>
      </c>
      <c r="S23" s="35">
        <v>17</v>
      </c>
      <c r="T23" s="35">
        <v>18</v>
      </c>
      <c r="U23" s="35">
        <v>19</v>
      </c>
      <c r="V23" s="36">
        <v>20</v>
      </c>
    </row>
    <row r="24" spans="1:27" ht="15" thickBot="1">
      <c r="B24" s="153" t="s">
        <v>429</v>
      </c>
      <c r="C24" s="32"/>
      <c r="D24" s="91" t="str">
        <f t="shared" ref="D24:V24" si="0">IF(D23&lt;=$C$26,(1+$C$25)*C24,"")</f>
        <v/>
      </c>
      <c r="E24" s="91" t="str">
        <f>IF(E23&lt;=$C$26,(1+$C$25)*D24,"")</f>
        <v/>
      </c>
      <c r="F24" s="91" t="str">
        <f t="shared" si="0"/>
        <v/>
      </c>
      <c r="G24" s="91" t="str">
        <f t="shared" si="0"/>
        <v/>
      </c>
      <c r="H24" s="91" t="str">
        <f t="shared" si="0"/>
        <v/>
      </c>
      <c r="I24" s="91" t="str">
        <f t="shared" si="0"/>
        <v/>
      </c>
      <c r="J24" s="91" t="str">
        <f t="shared" si="0"/>
        <v/>
      </c>
      <c r="K24" s="91" t="str">
        <f t="shared" si="0"/>
        <v/>
      </c>
      <c r="L24" s="91" t="str">
        <f t="shared" si="0"/>
        <v/>
      </c>
      <c r="M24" s="91" t="str">
        <f t="shared" si="0"/>
        <v/>
      </c>
      <c r="N24" s="91" t="str">
        <f t="shared" si="0"/>
        <v/>
      </c>
      <c r="O24" s="91" t="str">
        <f t="shared" si="0"/>
        <v/>
      </c>
      <c r="P24" s="91" t="str">
        <f t="shared" si="0"/>
        <v/>
      </c>
      <c r="Q24" s="91" t="str">
        <f t="shared" si="0"/>
        <v/>
      </c>
      <c r="R24" s="91" t="str">
        <f t="shared" si="0"/>
        <v/>
      </c>
      <c r="S24" s="91" t="str">
        <f t="shared" si="0"/>
        <v/>
      </c>
      <c r="T24" s="91" t="str">
        <f t="shared" si="0"/>
        <v/>
      </c>
      <c r="U24" s="91" t="str">
        <f t="shared" si="0"/>
        <v/>
      </c>
      <c r="V24" s="92" t="str">
        <f t="shared" si="0"/>
        <v/>
      </c>
    </row>
    <row r="25" spans="1:27">
      <c r="B25" s="90" t="s">
        <v>430</v>
      </c>
      <c r="C25" s="154"/>
      <c r="D25" s="82"/>
      <c r="E25" s="82"/>
      <c r="F25" s="82"/>
      <c r="G25" s="82"/>
      <c r="H25" s="82"/>
      <c r="I25" s="82"/>
      <c r="J25" s="82"/>
      <c r="K25" s="82"/>
      <c r="L25" s="82"/>
      <c r="M25" s="82"/>
      <c r="N25" s="82"/>
      <c r="O25" s="82"/>
      <c r="P25" s="82"/>
      <c r="Q25" s="82"/>
      <c r="R25" s="82"/>
      <c r="S25" s="82"/>
      <c r="T25" s="82"/>
      <c r="U25" s="82"/>
      <c r="V25" s="82"/>
    </row>
    <row r="26" spans="1:27">
      <c r="B26" s="149" t="s">
        <v>431</v>
      </c>
      <c r="C26" s="150"/>
      <c r="D26" s="82"/>
      <c r="E26" s="82"/>
      <c r="F26" s="82"/>
      <c r="G26" s="82"/>
      <c r="H26" s="82"/>
      <c r="I26" s="82"/>
      <c r="J26" s="82"/>
      <c r="K26" s="82"/>
      <c r="L26" s="82"/>
      <c r="M26" s="82"/>
      <c r="N26" s="82"/>
      <c r="O26" s="82"/>
      <c r="P26" s="82"/>
      <c r="Q26" s="82"/>
      <c r="R26" s="82"/>
      <c r="S26" s="82"/>
      <c r="T26" s="82"/>
      <c r="U26" s="82"/>
      <c r="V26" s="82"/>
      <c r="W26" s="82"/>
      <c r="X26" s="82"/>
      <c r="Y26" s="82"/>
      <c r="Z26" s="82"/>
      <c r="AA26" s="82"/>
    </row>
    <row r="27" spans="1:27">
      <c r="B27" s="151" t="s">
        <v>432</v>
      </c>
      <c r="C27" s="120"/>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row>
    <row r="28" spans="1:27" ht="15" thickBot="1">
      <c r="B28" s="151" t="s">
        <v>433</v>
      </c>
      <c r="C28" s="86"/>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row>
    <row r="29" spans="1:27" ht="15" thickBot="1">
      <c r="B29" s="423"/>
      <c r="C29" s="423"/>
      <c r="D29" s="24"/>
    </row>
    <row r="30" spans="1:27" ht="18.600000000000001" thickBot="1">
      <c r="B30" s="424" t="s">
        <v>434</v>
      </c>
      <c r="C30" s="425"/>
    </row>
    <row r="31" spans="1:27">
      <c r="B31" s="115"/>
      <c r="C31" s="116" t="s">
        <v>415</v>
      </c>
    </row>
    <row r="32" spans="1:27">
      <c r="B32" s="69" t="s">
        <v>417</v>
      </c>
      <c r="C32" s="70"/>
    </row>
    <row r="33" spans="2:6">
      <c r="B33" s="71" t="s">
        <v>418</v>
      </c>
      <c r="C33" s="72"/>
      <c r="D33" s="27"/>
    </row>
    <row r="34" spans="2:6">
      <c r="B34" s="40" t="s">
        <v>419</v>
      </c>
      <c r="C34" s="70"/>
    </row>
    <row r="35" spans="2:6">
      <c r="B35" s="40" t="s">
        <v>420</v>
      </c>
      <c r="C35" s="70"/>
    </row>
    <row r="36" spans="2:6" ht="15" thickBot="1">
      <c r="B36" s="48" t="s">
        <v>421</v>
      </c>
      <c r="C36" s="113"/>
    </row>
    <row r="37" spans="2:6">
      <c r="B37" s="29"/>
      <c r="C37" s="30"/>
      <c r="D37" s="30"/>
      <c r="F37" s="28"/>
    </row>
  </sheetData>
  <sheetProtection algorithmName="SHA-512" hashValue="kdDhtYJC2N7tzHBJwdGOnixFa49dffzaxOlRPG39cBQBc+EeKJb4HpKZsMe8Vweox36oSR71Hfl6/biHUHL44w==" saltValue="FUAjyOR2pTDEC71ScSXibA==" spinCount="100000" sheet="1" objects="1" scenarios="1"/>
  <protectedRanges>
    <protectedRange sqref="C7:C13" name="Range2"/>
    <protectedRange sqref="C17:C20 C24:C28 C32 C34:C36" name="Range1"/>
  </protectedRanges>
  <mergeCells count="5">
    <mergeCell ref="B5:C5"/>
    <mergeCell ref="B15:C15"/>
    <mergeCell ref="B22:C22"/>
    <mergeCell ref="B29:C29"/>
    <mergeCell ref="B30:C30"/>
  </mergeCells>
  <conditionalFormatting sqref="C26">
    <cfRule type="cellIs" dxfId="11" priority="3" operator="lessThan">
      <formula>15</formula>
    </cfRule>
    <cfRule type="cellIs" dxfId="10" priority="4" operator="greaterThan">
      <formula>20</formula>
    </cfRule>
  </conditionalFormatting>
  <conditionalFormatting sqref="C32:C36">
    <cfRule type="expression" dxfId="9" priority="1">
      <formula>#REF!="Standalone Storage"</formula>
    </cfRule>
  </conditionalFormatting>
  <conditionalFormatting sqref="C37">
    <cfRule type="cellIs" dxfId="8" priority="9" operator="greaterThan">
      <formula>1</formula>
    </cfRule>
  </conditionalFormatting>
  <dataValidations count="2">
    <dataValidation type="list" allowBlank="1" showInputMessage="1" showErrorMessage="1" sqref="C34:C36 C27:C28" xr:uid="{21D7585B-6A61-4692-9EBF-234D3FF016F1}">
      <formula1>"Yes, No"</formula1>
    </dataValidation>
    <dataValidation type="list" allowBlank="1" showInputMessage="1" showErrorMessage="1" sqref="C32" xr:uid="{D35F886D-7BC6-45CE-B058-3A29F213E18E}">
      <formula1>"ITC,PTC, None/NA"</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40622-D066-4FD3-AF9C-FDC390D6353B}">
  <dimension ref="A1:AA37"/>
  <sheetViews>
    <sheetView topLeftCell="A19" workbookViewId="0">
      <selection activeCell="C7" sqref="C7"/>
    </sheetView>
  </sheetViews>
  <sheetFormatPr defaultRowHeight="14.4"/>
  <cols>
    <col min="2" max="2" width="77.6640625" customWidth="1"/>
    <col min="3" max="3" width="16.5546875" bestFit="1" customWidth="1"/>
    <col min="4" max="27" width="12.33203125" customWidth="1"/>
  </cols>
  <sheetData>
    <row r="1" spans="1:3" ht="23.4">
      <c r="A1" s="38" t="s">
        <v>0</v>
      </c>
      <c r="B1" s="21"/>
    </row>
    <row r="2" spans="1:3" ht="18">
      <c r="A2" s="4" t="s">
        <v>2</v>
      </c>
      <c r="B2" s="22"/>
    </row>
    <row r="3" spans="1:3">
      <c r="A3" s="22"/>
      <c r="B3" s="22"/>
    </row>
    <row r="4" spans="1:3" ht="15" thickBot="1">
      <c r="A4" s="22"/>
      <c r="B4" s="22"/>
    </row>
    <row r="5" spans="1:3" ht="18.600000000000001" thickBot="1">
      <c r="A5" s="22"/>
      <c r="B5" s="418" t="s">
        <v>422</v>
      </c>
      <c r="C5" s="419"/>
    </row>
    <row r="6" spans="1:3">
      <c r="B6" s="84"/>
      <c r="C6" s="85" t="s">
        <v>391</v>
      </c>
    </row>
    <row r="7" spans="1:3">
      <c r="B7" s="23" t="s">
        <v>392</v>
      </c>
      <c r="C7" s="83"/>
    </row>
    <row r="8" spans="1:3">
      <c r="B8" s="23" t="s">
        <v>394</v>
      </c>
      <c r="C8" s="83"/>
    </row>
    <row r="9" spans="1:3">
      <c r="B9" s="23" t="s">
        <v>396</v>
      </c>
      <c r="C9" s="83"/>
    </row>
    <row r="10" spans="1:3">
      <c r="B10" s="23" t="s">
        <v>398</v>
      </c>
      <c r="C10" s="83"/>
    </row>
    <row r="11" spans="1:3">
      <c r="B11" s="89" t="s">
        <v>399</v>
      </c>
      <c r="C11" s="83"/>
    </row>
    <row r="12" spans="1:3">
      <c r="B12" s="23" t="s">
        <v>400</v>
      </c>
      <c r="C12" s="83"/>
    </row>
    <row r="13" spans="1:3" ht="15" thickBot="1">
      <c r="B13" s="31" t="s">
        <v>402</v>
      </c>
      <c r="C13" s="86"/>
    </row>
    <row r="14" spans="1:3" ht="15" thickBot="1">
      <c r="A14" s="22"/>
      <c r="B14" s="22"/>
    </row>
    <row r="15" spans="1:3" ht="18.600000000000001" thickBot="1">
      <c r="A15" s="22"/>
      <c r="B15" s="418" t="s">
        <v>423</v>
      </c>
      <c r="C15" s="419"/>
    </row>
    <row r="16" spans="1:3" ht="15.6">
      <c r="B16" s="84"/>
      <c r="C16" s="85" t="s">
        <v>405</v>
      </c>
    </row>
    <row r="17" spans="1:27">
      <c r="B17" s="23" t="s">
        <v>407</v>
      </c>
      <c r="C17" s="83"/>
    </row>
    <row r="18" spans="1:27">
      <c r="B18" s="23" t="s">
        <v>408</v>
      </c>
      <c r="C18" s="83"/>
    </row>
    <row r="19" spans="1:27">
      <c r="B19" s="23" t="s">
        <v>424</v>
      </c>
      <c r="C19" s="83"/>
    </row>
    <row r="20" spans="1:27" ht="15" thickBot="1">
      <c r="B20" s="31" t="s">
        <v>425</v>
      </c>
      <c r="C20" s="86"/>
    </row>
    <row r="21" spans="1:27" ht="15" thickBot="1">
      <c r="A21" s="22"/>
      <c r="B21" s="22"/>
    </row>
    <row r="22" spans="1:27" ht="18.600000000000001" thickBot="1">
      <c r="B22" s="420" t="s">
        <v>426</v>
      </c>
      <c r="C22" s="422"/>
      <c r="D22" s="93" t="s">
        <v>427</v>
      </c>
    </row>
    <row r="23" spans="1:27">
      <c r="B23" s="152" t="s">
        <v>428</v>
      </c>
      <c r="C23" s="37">
        <v>1</v>
      </c>
      <c r="D23" s="117">
        <v>2</v>
      </c>
      <c r="E23" s="35">
        <v>3</v>
      </c>
      <c r="F23" s="35">
        <v>4</v>
      </c>
      <c r="G23" s="35">
        <v>5</v>
      </c>
      <c r="H23" s="35">
        <v>6</v>
      </c>
      <c r="I23" s="35">
        <v>7</v>
      </c>
      <c r="J23" s="35">
        <v>8</v>
      </c>
      <c r="K23" s="35">
        <v>9</v>
      </c>
      <c r="L23" s="35">
        <v>10</v>
      </c>
      <c r="M23" s="35">
        <v>11</v>
      </c>
      <c r="N23" s="35">
        <v>12</v>
      </c>
      <c r="O23" s="35">
        <v>13</v>
      </c>
      <c r="P23" s="35">
        <v>14</v>
      </c>
      <c r="Q23" s="35">
        <v>15</v>
      </c>
      <c r="R23" s="35">
        <v>16</v>
      </c>
      <c r="S23" s="35">
        <v>17</v>
      </c>
      <c r="T23" s="35">
        <v>18</v>
      </c>
      <c r="U23" s="35">
        <v>19</v>
      </c>
      <c r="V23" s="36">
        <v>20</v>
      </c>
    </row>
    <row r="24" spans="1:27" ht="15" thickBot="1">
      <c r="B24" s="153" t="s">
        <v>429</v>
      </c>
      <c r="C24" s="32"/>
      <c r="D24" s="91" t="str">
        <f t="shared" ref="D24:V24" si="0">IF(D23&lt;=$C$26,(1+$C$25)*C24,"")</f>
        <v/>
      </c>
      <c r="E24" s="91" t="str">
        <f>IF(E23&lt;=$C$26,(1+$C$25)*D24,"")</f>
        <v/>
      </c>
      <c r="F24" s="91" t="str">
        <f t="shared" si="0"/>
        <v/>
      </c>
      <c r="G24" s="91" t="str">
        <f t="shared" si="0"/>
        <v/>
      </c>
      <c r="H24" s="91" t="str">
        <f t="shared" si="0"/>
        <v/>
      </c>
      <c r="I24" s="91" t="str">
        <f t="shared" si="0"/>
        <v/>
      </c>
      <c r="J24" s="91" t="str">
        <f t="shared" si="0"/>
        <v/>
      </c>
      <c r="K24" s="91" t="str">
        <f t="shared" si="0"/>
        <v/>
      </c>
      <c r="L24" s="91" t="str">
        <f t="shared" si="0"/>
        <v/>
      </c>
      <c r="M24" s="91" t="str">
        <f t="shared" si="0"/>
        <v/>
      </c>
      <c r="N24" s="91" t="str">
        <f t="shared" si="0"/>
        <v/>
      </c>
      <c r="O24" s="91" t="str">
        <f t="shared" si="0"/>
        <v/>
      </c>
      <c r="P24" s="91" t="str">
        <f t="shared" si="0"/>
        <v/>
      </c>
      <c r="Q24" s="91" t="str">
        <f t="shared" si="0"/>
        <v/>
      </c>
      <c r="R24" s="91" t="str">
        <f t="shared" si="0"/>
        <v/>
      </c>
      <c r="S24" s="91" t="str">
        <f t="shared" si="0"/>
        <v/>
      </c>
      <c r="T24" s="91" t="str">
        <f t="shared" si="0"/>
        <v/>
      </c>
      <c r="U24" s="91" t="str">
        <f t="shared" si="0"/>
        <v/>
      </c>
      <c r="V24" s="92" t="str">
        <f t="shared" si="0"/>
        <v/>
      </c>
    </row>
    <row r="25" spans="1:27">
      <c r="B25" s="90" t="s">
        <v>430</v>
      </c>
      <c r="C25" s="154"/>
      <c r="D25" s="82"/>
      <c r="E25" s="82"/>
      <c r="F25" s="82"/>
      <c r="G25" s="82"/>
      <c r="H25" s="82"/>
      <c r="I25" s="82"/>
      <c r="J25" s="82"/>
      <c r="K25" s="82"/>
      <c r="L25" s="82"/>
      <c r="M25" s="82"/>
      <c r="N25" s="82"/>
      <c r="O25" s="82"/>
      <c r="P25" s="82"/>
      <c r="Q25" s="82"/>
      <c r="R25" s="82"/>
      <c r="S25" s="82"/>
      <c r="T25" s="82"/>
      <c r="U25" s="82"/>
      <c r="V25" s="82"/>
    </row>
    <row r="26" spans="1:27">
      <c r="B26" s="149" t="s">
        <v>431</v>
      </c>
      <c r="C26" s="150"/>
      <c r="D26" s="82"/>
      <c r="E26" s="82"/>
      <c r="F26" s="82"/>
      <c r="G26" s="82"/>
      <c r="H26" s="82"/>
      <c r="I26" s="82"/>
      <c r="J26" s="82"/>
      <c r="K26" s="82"/>
      <c r="L26" s="82"/>
      <c r="M26" s="82"/>
      <c r="N26" s="82"/>
      <c r="O26" s="82"/>
      <c r="P26" s="82"/>
      <c r="Q26" s="82"/>
      <c r="R26" s="82"/>
      <c r="S26" s="82"/>
      <c r="T26" s="82"/>
      <c r="U26" s="82"/>
      <c r="V26" s="82"/>
      <c r="W26" s="82"/>
      <c r="X26" s="82"/>
      <c r="Y26" s="82"/>
      <c r="Z26" s="82"/>
      <c r="AA26" s="82"/>
    </row>
    <row r="27" spans="1:27">
      <c r="B27" s="151" t="s">
        <v>432</v>
      </c>
      <c r="C27" s="120"/>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row>
    <row r="28" spans="1:27" ht="15" thickBot="1">
      <c r="B28" s="151" t="s">
        <v>433</v>
      </c>
      <c r="C28" s="86"/>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row>
    <row r="29" spans="1:27" ht="15" thickBot="1">
      <c r="B29" s="423"/>
      <c r="C29" s="423"/>
      <c r="D29" s="24"/>
    </row>
    <row r="30" spans="1:27" ht="18.600000000000001" thickBot="1">
      <c r="B30" s="424" t="s">
        <v>434</v>
      </c>
      <c r="C30" s="425"/>
    </row>
    <row r="31" spans="1:27">
      <c r="B31" s="115"/>
      <c r="C31" s="116" t="s">
        <v>415</v>
      </c>
    </row>
    <row r="32" spans="1:27">
      <c r="B32" s="69" t="s">
        <v>417</v>
      </c>
      <c r="C32" s="70"/>
    </row>
    <row r="33" spans="2:6">
      <c r="B33" s="71" t="s">
        <v>418</v>
      </c>
      <c r="C33" s="72"/>
      <c r="D33" s="27"/>
    </row>
    <row r="34" spans="2:6">
      <c r="B34" s="40" t="s">
        <v>419</v>
      </c>
      <c r="C34" s="70"/>
    </row>
    <row r="35" spans="2:6">
      <c r="B35" s="40" t="s">
        <v>420</v>
      </c>
      <c r="C35" s="70"/>
    </row>
    <row r="36" spans="2:6" ht="15" thickBot="1">
      <c r="B36" s="48" t="s">
        <v>421</v>
      </c>
      <c r="C36" s="113"/>
    </row>
    <row r="37" spans="2:6">
      <c r="B37" s="29"/>
      <c r="C37" s="30"/>
      <c r="D37" s="30"/>
      <c r="F37" s="28"/>
    </row>
  </sheetData>
  <sheetProtection algorithmName="SHA-512" hashValue="uG4yCyUhZQeUSkx8GvKaa5fa4g50cL5tS9+Uepn898DToaZejdKRzc6BKpHZl82cEY/5c5x0tF0rMA+f98rG3A==" saltValue="q8CT3K/8vFwN8MSDmwKpYQ==" spinCount="100000" sheet="1" objects="1" scenarios="1"/>
  <protectedRanges>
    <protectedRange sqref="C7:C13" name="Range2"/>
    <protectedRange sqref="C17:C20 C24:C28 C32 C34:C36" name="Range1"/>
  </protectedRanges>
  <mergeCells count="5">
    <mergeCell ref="B5:C5"/>
    <mergeCell ref="B15:C15"/>
    <mergeCell ref="B22:C22"/>
    <mergeCell ref="B29:C29"/>
    <mergeCell ref="B30:C30"/>
  </mergeCells>
  <conditionalFormatting sqref="C26">
    <cfRule type="cellIs" dxfId="7" priority="2" operator="lessThan">
      <formula>15</formula>
    </cfRule>
    <cfRule type="cellIs" dxfId="6" priority="3" operator="greaterThan">
      <formula>20</formula>
    </cfRule>
  </conditionalFormatting>
  <conditionalFormatting sqref="C32:C36">
    <cfRule type="expression" dxfId="5" priority="1">
      <formula>#REF!="Standalone Storage"</formula>
    </cfRule>
  </conditionalFormatting>
  <conditionalFormatting sqref="C37">
    <cfRule type="cellIs" dxfId="4" priority="4" operator="greaterThan">
      <formula>1</formula>
    </cfRule>
  </conditionalFormatting>
  <dataValidations count="2">
    <dataValidation type="list" allowBlank="1" showInputMessage="1" showErrorMessage="1" sqref="C32" xr:uid="{DD0F7E69-1A61-4D94-9993-D55D3271FB90}">
      <formula1>"ITC,PTC, None/NA"</formula1>
    </dataValidation>
    <dataValidation type="list" allowBlank="1" showInputMessage="1" showErrorMessage="1" sqref="C34:C36 C27:C28" xr:uid="{59F64D04-3C66-4F15-9BD6-8DA582452A32}">
      <formula1>"Yes, 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C91D0D141A99749A23DDFE9B3F85A23" ma:contentTypeVersion="4" ma:contentTypeDescription="Create a new document." ma:contentTypeScope="" ma:versionID="6d74584544c1877fd9192b40213ab88a">
  <xsd:schema xmlns:xsd="http://www.w3.org/2001/XMLSchema" xmlns:xs="http://www.w3.org/2001/XMLSchema" xmlns:p="http://schemas.microsoft.com/office/2006/metadata/properties" xmlns:ns2="7ae440e0-8caf-4840-b2d3-9c5b73d40d01" targetNamespace="http://schemas.microsoft.com/office/2006/metadata/properties" ma:root="true" ma:fieldsID="99ff0cca110ebda28dc8933d4994a18b" ns2:_="">
    <xsd:import namespace="7ae440e0-8caf-4840-b2d3-9c5b73d40d0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e440e0-8caf-4840-b2d3-9c5b73d40d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CFD35E-6AAE-47F6-AE1E-BE60BE07042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B0D1CAB-D0BB-4BED-B148-7707A11FFC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e440e0-8caf-4840-b2d3-9c5b73d40d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C93EBA-6D2F-4C1C-B54E-481FD51ED4B8}">
  <ds:schemaRefs>
    <ds:schemaRef ds:uri="http://schemas.microsoft.com/sharepoint/v3/contenttype/forms"/>
  </ds:schemaRefs>
</ds:datastoreItem>
</file>

<file path=docMetadata/LabelInfo.xml><?xml version="1.0" encoding="utf-8"?>
<clbl:labelList xmlns:clbl="http://schemas.microsoft.com/office/2020/mipLabelMetadata">
  <clbl:label id="{44a73020-f34f-4283-9d4b-71b2eaca44c6}" enabled="1" method="Privileged" siteId="{c14859fd-9ee0-4988-adb5-155bee83443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Bidder Information</vt:lpstr>
      <vt:lpstr>Project Information</vt:lpstr>
      <vt:lpstr>Solar</vt:lpstr>
      <vt:lpstr>Storage</vt:lpstr>
      <vt:lpstr>Agency Coordination &amp; Permits</vt:lpstr>
      <vt:lpstr>BOT Bid Pricing </vt:lpstr>
      <vt:lpstr>PPA Bid Pricing Opt. 1</vt:lpstr>
      <vt:lpstr>PPA Bid Pricing Opt. 2</vt:lpstr>
      <vt:lpstr>PPA Bid Pricing Opt.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Garrison, Ryne O</dc:creator>
  <cp:keywords/>
  <dc:description/>
  <cp:lastModifiedBy>Roger Garton (MP)</cp:lastModifiedBy>
  <cp:revision/>
  <dcterms:created xsi:type="dcterms:W3CDTF">2015-06-05T18:17:20Z</dcterms:created>
  <dcterms:modified xsi:type="dcterms:W3CDTF">2025-01-24T14:53:06Z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0x0101001C91D0D141A99749A23DDFE9B3F85A23</vt:lpwstr>
  </property>
  <property fmtid="{D5CDD505-2E9C-101B-9397-08002B2CF9AE}" pid="3" name="MediaServiceImageTags">
    <vt:lpwstr/>
  </property>
  <property fmtid="{D5CDD505-2E9C-101B-9397-08002B2CF9AE}" pid="4" name="{A44787D4-0540-4523-9961-78E4036D8C6D}">
    <vt:lpwstr>{E3136726-47C9-4485-BC86-A3D64829E6CE}</vt:lpwstr>
  </property>
</Properties>
</file>